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51\secol\LICITAÇÕES SECOL\Modelos (Lei 14.133-2021)\Contratação direta\Contratação direta - modelos diversos\"/>
    </mc:Choice>
  </mc:AlternateContent>
  <xr:revisionPtr revIDLastSave="0" documentId="8_{8EFA4753-1700-43A9-ABCF-C8224CDF2C51}" xr6:coauthVersionLast="36" xr6:coauthVersionMax="36" xr10:uidLastSave="{00000000-0000-0000-0000-000000000000}"/>
  <bookViews>
    <workbookView xWindow="0" yWindow="0" windowWidth="28800" windowHeight="12105" xr2:uid="{D3C17AF8-89C9-4CB3-B720-01B126658390}"/>
  </bookViews>
  <sheets>
    <sheet name="1" sheetId="1" r:id="rId1"/>
    <sheet name="2" sheetId="3" r:id="rId2"/>
    <sheet name="3" sheetId="5" r:id="rId3"/>
    <sheet name="4" sheetId="6" r:id="rId4"/>
    <sheet name="5" sheetId="4" r:id="rId5"/>
  </sheets>
  <definedNames>
    <definedName name="_xlnm.Print_Area" localSheetId="0">'1'!$A$1:$J$72</definedName>
    <definedName name="_xlnm.Print_Area" localSheetId="1">'2'!$A$1:$J$72</definedName>
    <definedName name="_xlnm.Print_Area" localSheetId="2">'3'!$A$1:$J$72</definedName>
    <definedName name="_xlnm.Print_Area" localSheetId="3">'4'!$A$1:$J$72</definedName>
    <definedName name="_xlnm.Print_Area" localSheetId="4">'5'!$A$1:$J$72</definedName>
    <definedName name="_xlnm.Print_Titles" localSheetId="0">'1'!$1:$3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4" i="4" l="1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53" i="1"/>
  <c r="J54" i="1"/>
  <c r="J55" i="1"/>
  <c r="J56" i="1"/>
  <c r="J57" i="1"/>
  <c r="J58" i="1"/>
  <c r="J59" i="1"/>
  <c r="J60" i="1"/>
  <c r="J61" i="1"/>
  <c r="J62" i="1"/>
  <c r="J63" i="1"/>
  <c r="J64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7" i="1"/>
  <c r="J8" i="1"/>
  <c r="J9" i="1"/>
  <c r="J10" i="1"/>
  <c r="J11" i="1"/>
  <c r="J12" i="1"/>
  <c r="J13" i="1"/>
  <c r="J14" i="1"/>
  <c r="J15" i="1"/>
  <c r="J16" i="1"/>
  <c r="J6" i="1"/>
  <c r="J5" i="1"/>
  <c r="J66" i="1" l="1"/>
  <c r="J66" i="3" s="1"/>
  <c r="J66" i="5" s="1"/>
  <c r="J66" i="6" s="1"/>
  <c r="J66" i="4" s="1"/>
</calcChain>
</file>

<file path=xl/sharedStrings.xml><?xml version="1.0" encoding="utf-8"?>
<sst xmlns="http://schemas.openxmlformats.org/spreadsheetml/2006/main" count="389" uniqueCount="23">
  <si>
    <t>MAPA COMPARATIVO DE PREÇOS</t>
  </si>
  <si>
    <t>Item</t>
  </si>
  <si>
    <t>Data</t>
  </si>
  <si>
    <t>Nome e matrícula do responsável pela coleta dos orçamentos</t>
  </si>
  <si>
    <t>Valor total do item</t>
  </si>
  <si>
    <t>Valor total dos itens</t>
  </si>
  <si>
    <t>Se a quantidade de itens for superior a 30, utilize também a planilha da guia nº 2.</t>
  </si>
  <si>
    <t>Se a quantidade de itens for superior a 60, utilize também a planilha da guia nº 3.</t>
  </si>
  <si>
    <t>Se a quantidade de itens for superior a 90, utilize também a planilha da guia nº 4.</t>
  </si>
  <si>
    <t>Se a quantidade de itens for superior a 120, utilize também a planilha da guia nº 5.</t>
  </si>
  <si>
    <t>Preços 1</t>
  </si>
  <si>
    <t>Preços 2</t>
  </si>
  <si>
    <t>Preços 3</t>
  </si>
  <si>
    <t>Preços 4</t>
  </si>
  <si>
    <t>Preços 5</t>
  </si>
  <si>
    <t>Preços 6</t>
  </si>
  <si>
    <t>Informar o CNPJ/CPF (ou nome da empresa estrangeira, se for caso) nesta linha.</t>
  </si>
  <si>
    <t>Informar os valores totais cotados para o item nesta linha.</t>
  </si>
  <si>
    <t>Metodologia</t>
  </si>
  <si>
    <t>Média</t>
  </si>
  <si>
    <t>Mediana</t>
  </si>
  <si>
    <t>Menor preço</t>
  </si>
  <si>
    <r>
      <rPr>
        <b/>
        <sz val="10"/>
        <color theme="1"/>
        <rFont val="Arial"/>
        <family val="2"/>
      </rPr>
      <t xml:space="preserve">Observação: </t>
    </r>
    <r>
      <rPr>
        <sz val="10"/>
        <color theme="1"/>
        <rFont val="Arial"/>
        <family val="2"/>
      </rPr>
      <t>A justificativa para a não priorização dos parâmetros I e II do art. 5º da IN SEGES/ME nº 65/2021 encontra-se na nota técnica da pesquisa de preços.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</si>
</sst>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* #,##0.00_);_(* \(#,##0.00\);_(* \-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Arial"/>
      <family val="2"/>
    </font>
    <font>
      <sz val="10"/>
      <color theme="5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 style="thin">
        <color theme="4" tint="-0.24994659260841701"/>
      </right>
      <top/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ck">
        <color theme="4" tint="-0.24994659260841701"/>
      </bottom>
      <diagonal/>
    </border>
    <border>
      <left/>
      <right/>
      <top/>
      <bottom style="thin">
        <color indexed="64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 style="thin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 style="thin">
        <color theme="4" tint="-0.24994659260841701"/>
      </left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0" fontId="2" fillId="0" borderId="0"/>
  </cellStyleXfs>
  <cellXfs count="52">
    <xf numFmtId="0" fontId="0" fillId="0" borderId="0" xfId="0"/>
    <xf numFmtId="0" fontId="4" fillId="2" borderId="0" xfId="3" applyFont="1" applyFill="1" applyBorder="1" applyAlignment="1" applyProtection="1">
      <alignment vertical="center"/>
    </xf>
    <xf numFmtId="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0" fillId="2" borderId="0" xfId="0" applyNumberForma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1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4" fontId="14" fillId="2" borderId="0" xfId="0" applyNumberFormat="1" applyFont="1" applyFill="1" applyAlignment="1">
      <alignment horizontal="left" vertical="center"/>
    </xf>
    <xf numFmtId="4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 applyProtection="1">
      <alignment vertical="center"/>
    </xf>
    <xf numFmtId="0" fontId="14" fillId="2" borderId="0" xfId="0" applyFont="1" applyFill="1" applyAlignment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4" fontId="7" fillId="2" borderId="6" xfId="0" applyNumberFormat="1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4" fontId="18" fillId="2" borderId="0" xfId="0" applyNumberFormat="1" applyFont="1" applyFill="1" applyAlignment="1">
      <alignment horizontal="center" vertical="center"/>
    </xf>
    <xf numFmtId="4" fontId="18" fillId="2" borderId="0" xfId="0" applyNumberFormat="1" applyFont="1" applyFill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14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justify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14" fontId="10" fillId="2" borderId="17" xfId="0" applyNumberFormat="1" applyFont="1" applyFill="1" applyBorder="1" applyAlignment="1" applyProtection="1">
      <alignment horizontal="center" vertical="center"/>
      <protection locked="0"/>
    </xf>
    <xf numFmtId="14" fontId="10" fillId="2" borderId="19" xfId="0" applyNumberFormat="1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</cellXfs>
  <cellStyles count="5">
    <cellStyle name="Moeda" xfId="1" builtinId="4"/>
    <cellStyle name="Normal" xfId="0" builtinId="0"/>
    <cellStyle name="Normal 2" xfId="3" xr:uid="{7020E9F3-0B7E-4059-87CA-7299B05EA1B9}"/>
    <cellStyle name="Normal 3" xfId="4" xr:uid="{DC81FA06-769F-4EE9-9B81-E2A85E1483F1}"/>
    <cellStyle name="Separador de milhares 2 3" xfId="2" xr:uid="{1686E63C-BC76-4BB2-A5E8-0E5B42DCD5B9}"/>
  </cellStyles>
  <dxfs count="143">
    <dxf>
      <font>
        <color theme="0"/>
      </font>
    </dxf>
    <dxf>
      <font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color theme="0"/>
      </font>
    </dxf>
    <dxf>
      <font>
        <b/>
        <i val="0"/>
        <color rgb="FFC00000"/>
      </font>
    </dxf>
    <dxf>
      <font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0"/>
      </font>
    </dxf>
    <dxf>
      <font>
        <b/>
        <i val="0"/>
        <color rgb="FFC00000"/>
      </font>
    </dxf>
    <dxf>
      <font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0"/>
      </font>
    </dxf>
    <dxf>
      <font>
        <b/>
        <i val="0"/>
        <color rgb="FFC00000"/>
      </font>
    </dxf>
    <dxf>
      <font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0"/>
      </font>
    </dxf>
    <dxf>
      <font>
        <b/>
        <i val="0"/>
        <color rgb="FFC00000"/>
      </font>
    </dxf>
    <dxf>
      <font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C:\Users\secol%2005\Documents\Mapa%20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CD09-CF35-455C-90FB-DB2B03455AF7}">
  <dimension ref="B1:T72"/>
  <sheetViews>
    <sheetView showGridLines="0" tabSelected="1" topLeftCell="B49" zoomScaleNormal="100" workbookViewId="0">
      <selection activeCell="H78" sqref="H78"/>
    </sheetView>
  </sheetViews>
  <sheetFormatPr defaultRowHeight="15" x14ac:dyDescent="0.25"/>
  <cols>
    <col min="1" max="1" width="1.7109375" style="17" customWidth="1"/>
    <col min="2" max="2" width="5.140625" style="17" customWidth="1"/>
    <col min="3" max="8" width="17.28515625" style="17" customWidth="1"/>
    <col min="9" max="9" width="21.7109375" style="17" customWidth="1"/>
    <col min="10" max="10" width="31.5703125" style="17" customWidth="1"/>
    <col min="11" max="11" width="76" style="16" customWidth="1"/>
    <col min="12" max="12" width="17.7109375" style="3" customWidth="1"/>
    <col min="13" max="20" width="9.140625" style="3"/>
    <col min="21" max="16384" width="9.140625" style="17"/>
  </cols>
  <sheetData>
    <row r="1" spans="2:20" ht="30.75" customHeight="1" x14ac:dyDescent="0.25">
      <c r="B1" s="34" t="s">
        <v>0</v>
      </c>
      <c r="C1" s="34"/>
      <c r="D1" s="34"/>
      <c r="E1" s="34"/>
      <c r="F1" s="34"/>
      <c r="G1" s="34"/>
      <c r="H1" s="34"/>
      <c r="I1" s="34"/>
      <c r="J1" s="34"/>
    </row>
    <row r="2" spans="2:20" ht="27" customHeight="1" thickBot="1" x14ac:dyDescent="0.3">
      <c r="B2" s="1"/>
      <c r="C2" s="18"/>
      <c r="D2" s="18"/>
      <c r="E2" s="18"/>
      <c r="F2" s="18"/>
      <c r="G2" s="18"/>
      <c r="H2" s="18"/>
      <c r="I2" s="18"/>
      <c r="J2" s="18"/>
    </row>
    <row r="3" spans="2:20" s="3" customFormat="1" ht="18" customHeight="1" thickTop="1" x14ac:dyDescent="0.25">
      <c r="B3" s="35" t="s">
        <v>1</v>
      </c>
      <c r="C3" s="32" t="s">
        <v>10</v>
      </c>
      <c r="D3" s="32" t="s">
        <v>11</v>
      </c>
      <c r="E3" s="32" t="s">
        <v>12</v>
      </c>
      <c r="F3" s="32" t="s">
        <v>13</v>
      </c>
      <c r="G3" s="32" t="s">
        <v>14</v>
      </c>
      <c r="H3" s="32" t="s">
        <v>15</v>
      </c>
      <c r="I3" s="32" t="s">
        <v>18</v>
      </c>
      <c r="J3" s="37" t="s">
        <v>4</v>
      </c>
      <c r="K3" s="11"/>
      <c r="L3" s="2"/>
      <c r="M3" s="2"/>
      <c r="N3" s="2"/>
      <c r="O3" s="2"/>
      <c r="P3" s="2"/>
      <c r="Q3" s="2"/>
      <c r="R3" s="2"/>
      <c r="S3" s="2"/>
      <c r="T3" s="2"/>
    </row>
    <row r="4" spans="2:20" s="3" customFormat="1" ht="9" customHeight="1" thickBot="1" x14ac:dyDescent="0.3">
      <c r="B4" s="36"/>
      <c r="C4" s="33"/>
      <c r="D4" s="33"/>
      <c r="E4" s="33"/>
      <c r="F4" s="33"/>
      <c r="G4" s="33"/>
      <c r="H4" s="33"/>
      <c r="I4" s="33"/>
      <c r="J4" s="38"/>
      <c r="K4" s="11"/>
      <c r="L4" s="2"/>
      <c r="M4" s="2"/>
      <c r="N4" s="2"/>
      <c r="O4" s="2"/>
      <c r="P4" s="2"/>
      <c r="Q4" s="2"/>
      <c r="R4" s="2"/>
      <c r="S4" s="2"/>
      <c r="T4" s="2"/>
    </row>
    <row r="5" spans="2:20" s="3" customFormat="1" ht="15" customHeight="1" thickTop="1" x14ac:dyDescent="0.25">
      <c r="B5" s="30">
        <v>1</v>
      </c>
      <c r="C5" s="26"/>
      <c r="D5" s="26"/>
      <c r="E5" s="26"/>
      <c r="F5" s="26"/>
      <c r="G5" s="26"/>
      <c r="H5" s="26"/>
      <c r="I5" s="28"/>
      <c r="J5" s="27">
        <f>IF(I5="Menor preço",IF(COUNTBLANK(C6:H6)=6,"",IF(COUNTBLANK(C6:H6)&gt;3,"Há menos de três orçamentos.",IF(COUNTIF(C6:H6,J6)&gt;1,"Há mais de um menor valor.",IF(J6=C6,C5,IF(J6=D6,D5,IF(J6=E6,E5,IF(J6=F6,F5,IF(J6=G6,G5,IF(J6=H6,H5))))))))),IF(I5="Média","",IF(I5="Mediana","",)))</f>
        <v>0</v>
      </c>
      <c r="K5" s="14" t="s">
        <v>16</v>
      </c>
      <c r="L5" s="24" t="s">
        <v>19</v>
      </c>
      <c r="M5" s="2"/>
      <c r="N5" s="2"/>
      <c r="O5" s="2"/>
      <c r="P5" s="2"/>
      <c r="Q5" s="2"/>
      <c r="R5" s="2"/>
      <c r="S5" s="2"/>
      <c r="T5" s="2"/>
    </row>
    <row r="6" spans="2:20" s="18" customFormat="1" ht="15.75" thickBot="1" x14ac:dyDescent="0.3">
      <c r="B6" s="31"/>
      <c r="C6" s="13"/>
      <c r="D6" s="13"/>
      <c r="E6" s="13"/>
      <c r="F6" s="13"/>
      <c r="G6" s="13"/>
      <c r="H6" s="13"/>
      <c r="I6" s="29"/>
      <c r="J6" s="21" t="str">
        <f>IF(I5="Menor preço",MIN(C6:H6),IF(I5="Média",AVERAGE(C6:H6),IF(I5="Mediana",MEDIAN(C6:H6),IF(I5="",""))))</f>
        <v/>
      </c>
      <c r="K6" s="15" t="s">
        <v>17</v>
      </c>
      <c r="L6" s="25" t="s">
        <v>20</v>
      </c>
      <c r="M6" s="4"/>
      <c r="N6" s="4"/>
      <c r="O6" s="4"/>
      <c r="P6" s="4"/>
      <c r="Q6" s="4"/>
      <c r="R6" s="4"/>
      <c r="S6" s="4"/>
      <c r="T6" s="4"/>
    </row>
    <row r="7" spans="2:20" s="3" customFormat="1" ht="15" customHeight="1" thickTop="1" x14ac:dyDescent="0.25">
      <c r="B7" s="30">
        <v>2</v>
      </c>
      <c r="C7" s="12"/>
      <c r="D7" s="12"/>
      <c r="E7" s="12"/>
      <c r="F7" s="12"/>
      <c r="G7" s="12"/>
      <c r="H7" s="12"/>
      <c r="I7" s="28"/>
      <c r="J7" s="27">
        <f t="shared" ref="J7" si="0">IF(I7="Menor preço",IF(COUNTBLANK(C8:H8)=6,"",IF(COUNTBLANK(C8:H8)&gt;3,"Há menos de três orçamentos.",IF(COUNTIF(C8:H8,J8)&gt;1,"Há mais de um menor valor.",IF(J8=C8,C7,IF(J8=D8,D7,IF(J8=E8,E7,IF(J8=F8,F7,IF(J8=G8,G7,IF(J8=H8,H7))))))))),IF(I7="Média","",IF(I7="Mediana","",)))</f>
        <v>0</v>
      </c>
      <c r="K7" s="14" t="s">
        <v>16</v>
      </c>
      <c r="L7" s="24" t="s">
        <v>21</v>
      </c>
      <c r="M7" s="2"/>
      <c r="N7" s="2"/>
      <c r="O7" s="2"/>
      <c r="P7" s="2"/>
      <c r="Q7" s="2"/>
      <c r="R7" s="2"/>
      <c r="S7" s="2"/>
      <c r="T7" s="2"/>
    </row>
    <row r="8" spans="2:20" ht="15.75" thickBot="1" x14ac:dyDescent="0.3">
      <c r="B8" s="31"/>
      <c r="C8" s="13"/>
      <c r="D8" s="13"/>
      <c r="E8" s="13"/>
      <c r="F8" s="13"/>
      <c r="G8" s="13"/>
      <c r="H8" s="13"/>
      <c r="I8" s="29"/>
      <c r="J8" s="21" t="str">
        <f t="shared" ref="J8" si="1">IF(I7="Menor preço",MIN(C8:H8),IF(I7="Média",AVERAGE(C8:H8),IF(I7="Mediana",MEDIAN(C8:H8),IF(I7="",""))))</f>
        <v/>
      </c>
      <c r="K8" s="15" t="s">
        <v>17</v>
      </c>
      <c r="L8" s="2"/>
      <c r="M8" s="2"/>
      <c r="N8" s="2"/>
      <c r="O8" s="2"/>
      <c r="P8" s="2"/>
      <c r="Q8" s="2"/>
      <c r="R8" s="2"/>
      <c r="S8" s="2"/>
      <c r="T8" s="2"/>
    </row>
    <row r="9" spans="2:20" s="3" customFormat="1" ht="15" customHeight="1" thickTop="1" x14ac:dyDescent="0.25">
      <c r="B9" s="30">
        <v>3</v>
      </c>
      <c r="C9" s="12"/>
      <c r="D9" s="12"/>
      <c r="E9" s="12"/>
      <c r="F9" s="12"/>
      <c r="G9" s="12"/>
      <c r="H9" s="12"/>
      <c r="I9" s="28"/>
      <c r="J9" s="27">
        <f t="shared" ref="J9" si="2">IF(I9="Menor preço",IF(COUNTBLANK(C10:H10)=6,"",IF(COUNTBLANK(C10:H10)&gt;3,"Há menos de três orçamentos.",IF(COUNTIF(C10:H10,J10)&gt;1,"Há mais de um menor valor.",IF(J10=C10,C9,IF(J10=D10,D9,IF(J10=E10,E9,IF(J10=F10,F9,IF(J10=G10,G9,IF(J10=H10,H9))))))))),IF(I9="Média","",IF(I9="Mediana","",)))</f>
        <v>0</v>
      </c>
      <c r="K9" s="14" t="s">
        <v>16</v>
      </c>
      <c r="L9" s="2"/>
      <c r="M9" s="2"/>
      <c r="N9" s="2"/>
      <c r="O9" s="2"/>
      <c r="P9" s="2"/>
      <c r="Q9" s="2"/>
      <c r="R9" s="2"/>
      <c r="S9" s="2"/>
      <c r="T9" s="2"/>
    </row>
    <row r="10" spans="2:20" ht="15.75" thickBot="1" x14ac:dyDescent="0.3">
      <c r="B10" s="31"/>
      <c r="C10" s="13"/>
      <c r="D10" s="13"/>
      <c r="E10" s="13"/>
      <c r="F10" s="13"/>
      <c r="G10" s="13"/>
      <c r="H10" s="13"/>
      <c r="I10" s="29"/>
      <c r="J10" s="21" t="str">
        <f t="shared" ref="J10" si="3">IF(I9="Menor preço",MIN(C10:H10),IF(I9="Média",AVERAGE(C10:H10),IF(I9="Mediana",MEDIAN(C10:H10),IF(I9="",""))))</f>
        <v/>
      </c>
      <c r="K10" s="15" t="s">
        <v>17</v>
      </c>
      <c r="L10" s="2"/>
      <c r="M10" s="2"/>
      <c r="N10" s="2"/>
      <c r="O10" s="2"/>
      <c r="P10" s="2"/>
      <c r="Q10" s="2"/>
      <c r="R10" s="2"/>
      <c r="S10" s="2"/>
      <c r="T10" s="2"/>
    </row>
    <row r="11" spans="2:20" s="18" customFormat="1" ht="15" customHeight="1" thickTop="1" x14ac:dyDescent="0.25">
      <c r="B11" s="30">
        <v>4</v>
      </c>
      <c r="C11" s="12"/>
      <c r="D11" s="12"/>
      <c r="E11" s="12"/>
      <c r="F11" s="12"/>
      <c r="G11" s="12"/>
      <c r="H11" s="12"/>
      <c r="I11" s="28"/>
      <c r="J11" s="27">
        <f t="shared" ref="J11" si="4">IF(I11="Menor preço",IF(COUNTBLANK(C12:H12)=6,"",IF(COUNTBLANK(C12:H12)&gt;3,"Há menos de três orçamentos.",IF(COUNTIF(C12:H12,J12)&gt;1,"Há mais de um menor valor.",IF(J12=C12,C11,IF(J12=D12,D11,IF(J12=E12,E11,IF(J12=F12,F11,IF(J12=G12,G11,IF(J12=H12,H11))))))))),IF(I11="Média","",IF(I11="Mediana","",)))</f>
        <v>0</v>
      </c>
      <c r="K11" s="14" t="s">
        <v>16</v>
      </c>
      <c r="L11" s="4"/>
      <c r="M11" s="4"/>
      <c r="N11" s="4"/>
      <c r="O11" s="4"/>
      <c r="P11" s="4"/>
      <c r="Q11" s="4"/>
      <c r="R11" s="4"/>
      <c r="S11" s="4"/>
      <c r="T11" s="4"/>
    </row>
    <row r="12" spans="2:20" s="18" customFormat="1" ht="15.75" thickBot="1" x14ac:dyDescent="0.3">
      <c r="B12" s="31"/>
      <c r="C12" s="13"/>
      <c r="D12" s="13"/>
      <c r="E12" s="13"/>
      <c r="F12" s="13"/>
      <c r="G12" s="13"/>
      <c r="H12" s="13"/>
      <c r="I12" s="29"/>
      <c r="J12" s="21" t="str">
        <f t="shared" ref="J12" si="5">IF(I11="Menor preço",MIN(C12:H12),IF(I11="Média",AVERAGE(C12:H12),IF(I11="Mediana",MEDIAN(C12:H12),IF(I11="",""))))</f>
        <v/>
      </c>
      <c r="K12" s="15" t="s">
        <v>17</v>
      </c>
      <c r="L12" s="4"/>
      <c r="M12" s="4"/>
      <c r="N12" s="4"/>
      <c r="O12" s="4"/>
      <c r="P12" s="4"/>
      <c r="Q12" s="4"/>
      <c r="R12" s="4"/>
      <c r="S12" s="4"/>
      <c r="T12" s="4"/>
    </row>
    <row r="13" spans="2:20" s="5" customFormat="1" ht="15" customHeight="1" thickTop="1" x14ac:dyDescent="0.25">
      <c r="B13" s="30">
        <v>5</v>
      </c>
      <c r="C13" s="12"/>
      <c r="D13" s="12"/>
      <c r="E13" s="12"/>
      <c r="F13" s="12"/>
      <c r="G13" s="12"/>
      <c r="H13" s="12"/>
      <c r="I13" s="28"/>
      <c r="J13" s="27">
        <f t="shared" ref="J13" si="6">IF(I13="Menor preço",IF(COUNTBLANK(C14:H14)=6,"",IF(COUNTBLANK(C14:H14)&gt;3,"Há menos de três orçamentos.",IF(COUNTIF(C14:H14,J14)&gt;1,"Há mais de um menor valor.",IF(J14=C14,C13,IF(J14=D14,D13,IF(J14=E14,E13,IF(J14=F14,F13,IF(J14=G14,G13,IF(J14=H14,H13))))))))),IF(I13="Média","",IF(I13="Mediana","",)))</f>
        <v>0</v>
      </c>
      <c r="K13" s="14" t="s">
        <v>16</v>
      </c>
      <c r="L13" s="4"/>
      <c r="M13" s="4"/>
      <c r="N13" s="4"/>
      <c r="O13" s="4"/>
      <c r="P13" s="4"/>
      <c r="Q13" s="4"/>
      <c r="R13" s="4"/>
      <c r="S13" s="4"/>
      <c r="T13" s="4"/>
    </row>
    <row r="14" spans="2:20" s="18" customFormat="1" ht="15.75" thickBot="1" x14ac:dyDescent="0.3">
      <c r="B14" s="31"/>
      <c r="C14" s="13"/>
      <c r="D14" s="13"/>
      <c r="E14" s="13"/>
      <c r="F14" s="13"/>
      <c r="G14" s="13"/>
      <c r="H14" s="13"/>
      <c r="I14" s="29"/>
      <c r="J14" s="21" t="str">
        <f t="shared" ref="J14" si="7">IF(I13="Menor preço",MIN(C14:H14),IF(I13="Média",AVERAGE(C14:H14),IF(I13="Mediana",MEDIAN(C14:H14),IF(I13="",""))))</f>
        <v/>
      </c>
      <c r="K14" s="15" t="s">
        <v>17</v>
      </c>
      <c r="L14" s="4"/>
      <c r="M14" s="4"/>
      <c r="N14" s="4"/>
      <c r="O14" s="4"/>
      <c r="P14" s="4"/>
      <c r="Q14" s="4"/>
      <c r="R14" s="4"/>
      <c r="S14" s="4"/>
      <c r="T14" s="4"/>
    </row>
    <row r="15" spans="2:20" s="5" customFormat="1" ht="15" customHeight="1" thickTop="1" x14ac:dyDescent="0.25">
      <c r="B15" s="30">
        <v>6</v>
      </c>
      <c r="C15" s="12"/>
      <c r="D15" s="12"/>
      <c r="E15" s="12"/>
      <c r="F15" s="12"/>
      <c r="G15" s="12"/>
      <c r="H15" s="12"/>
      <c r="I15" s="28"/>
      <c r="J15" s="27">
        <f t="shared" ref="J15" si="8">IF(I15="Menor preço",IF(COUNTBLANK(C16:H16)=6,"",IF(COUNTBLANK(C16:H16)&gt;3,"Há menos de três orçamentos.",IF(COUNTIF(C16:H16,J16)&gt;1,"Há mais de um menor valor.",IF(J16=C16,C15,IF(J16=D16,D15,IF(J16=E16,E15,IF(J16=F16,F15,IF(J16=G16,G15,IF(J16=H16,H15))))))))),IF(I15="Média","",IF(I15="Mediana","",)))</f>
        <v>0</v>
      </c>
      <c r="K15" s="14" t="s">
        <v>16</v>
      </c>
    </row>
    <row r="16" spans="2:20" s="18" customFormat="1" ht="15.75" thickBot="1" x14ac:dyDescent="0.3">
      <c r="B16" s="31"/>
      <c r="C16" s="13"/>
      <c r="D16" s="13"/>
      <c r="E16" s="13"/>
      <c r="F16" s="13"/>
      <c r="G16" s="13"/>
      <c r="H16" s="13"/>
      <c r="I16" s="29"/>
      <c r="J16" s="21" t="str">
        <f t="shared" ref="J16" si="9">IF(I15="Menor preço",MIN(C16:H16),IF(I15="Média",AVERAGE(C16:H16),IF(I15="Mediana",MEDIAN(C16:H16),IF(I15="",""))))</f>
        <v/>
      </c>
      <c r="K16" s="15" t="s">
        <v>17</v>
      </c>
      <c r="L16" s="5"/>
      <c r="M16" s="5"/>
      <c r="N16" s="5"/>
      <c r="O16" s="5"/>
      <c r="P16" s="5"/>
      <c r="Q16" s="5"/>
      <c r="R16" s="5"/>
      <c r="S16" s="5"/>
      <c r="T16" s="5"/>
    </row>
    <row r="17" spans="2:20" s="3" customFormat="1" ht="15" customHeight="1" thickTop="1" x14ac:dyDescent="0.25">
      <c r="B17" s="30">
        <v>7</v>
      </c>
      <c r="C17" s="12"/>
      <c r="D17" s="12"/>
      <c r="E17" s="12"/>
      <c r="F17" s="12"/>
      <c r="G17" s="12"/>
      <c r="H17" s="12"/>
      <c r="I17" s="28"/>
      <c r="J17" s="27">
        <f t="shared" ref="J17" si="10">IF(I17="Menor preço",IF(COUNTBLANK(C18:H18)=6,"",IF(COUNTBLANK(C18:H18)&gt;3,"Há menos de três orçamentos.",IF(COUNTIF(C18:H18,J18)&gt;1,"Há mais de um menor valor.",IF(J18=C18,C17,IF(J18=D18,D17,IF(J18=E18,E17,IF(J18=F18,F17,IF(J18=G18,G17,IF(J18=H18,H17))))))))),IF(I17="Média","",IF(I17="Mediana","",)))</f>
        <v>0</v>
      </c>
      <c r="K17" s="14" t="s">
        <v>16</v>
      </c>
    </row>
    <row r="18" spans="2:20" ht="15.75" thickBot="1" x14ac:dyDescent="0.3">
      <c r="B18" s="31"/>
      <c r="C18" s="13"/>
      <c r="D18" s="13"/>
      <c r="E18" s="13"/>
      <c r="F18" s="13"/>
      <c r="G18" s="13"/>
      <c r="H18" s="13"/>
      <c r="I18" s="29"/>
      <c r="J18" s="21" t="str">
        <f t="shared" ref="J18" si="11">IF(I17="Menor preço",MIN(C18:H18),IF(I17="Média",AVERAGE(C18:H18),IF(I17="Mediana",MEDIAN(C18:H18),IF(I17="",""))))</f>
        <v/>
      </c>
      <c r="K18" s="15" t="s">
        <v>17</v>
      </c>
    </row>
    <row r="19" spans="2:20" ht="15" customHeight="1" thickTop="1" x14ac:dyDescent="0.25">
      <c r="B19" s="30">
        <v>8</v>
      </c>
      <c r="C19" s="12"/>
      <c r="D19" s="12"/>
      <c r="E19" s="12"/>
      <c r="F19" s="12"/>
      <c r="G19" s="12"/>
      <c r="H19" s="12"/>
      <c r="I19" s="28"/>
      <c r="J19" s="27">
        <f t="shared" ref="J19:J31" si="12">IF(I19="Menor preço",IF(COUNTBLANK(C20:H20)=6,"",IF(COUNTBLANK(C20:H20)&gt;3,"Há menos de três orçamentos.",IF(COUNTIF(C20:H20,J20)&gt;1,"Há mais de um menor valor.",IF(J20=C20,C19,IF(J20=D20,D19,IF(J20=E20,E19,IF(J20=F20,F19,IF(J20=G20,G19,IF(J20=H20,H19))))))))),IF(I19="Média","",IF(I19="Mediana","",)))</f>
        <v>0</v>
      </c>
      <c r="K19" s="14" t="s">
        <v>16</v>
      </c>
    </row>
    <row r="20" spans="2:20" ht="15.75" thickBot="1" x14ac:dyDescent="0.3">
      <c r="B20" s="31"/>
      <c r="C20" s="13"/>
      <c r="D20" s="13"/>
      <c r="E20" s="13"/>
      <c r="F20" s="13"/>
      <c r="G20" s="13"/>
      <c r="H20" s="13"/>
      <c r="I20" s="29"/>
      <c r="J20" s="21" t="str">
        <f t="shared" ref="J20:J32" si="13">IF(I19="Menor preço",MIN(C20:H20),IF(I19="Média",AVERAGE(C20:H20),IF(I19="Mediana",MEDIAN(C20:H20),IF(I19="",""))))</f>
        <v/>
      </c>
      <c r="K20" s="15" t="s">
        <v>17</v>
      </c>
    </row>
    <row r="21" spans="2:20" s="3" customFormat="1" ht="15" customHeight="1" thickTop="1" x14ac:dyDescent="0.25">
      <c r="B21" s="30">
        <v>9</v>
      </c>
      <c r="C21" s="12"/>
      <c r="D21" s="12"/>
      <c r="E21" s="12"/>
      <c r="F21" s="12"/>
      <c r="G21" s="12"/>
      <c r="H21" s="12"/>
      <c r="I21" s="28"/>
      <c r="J21" s="27">
        <f t="shared" ref="J21:J33" si="14">IF(I21="Menor preço",IF(COUNTBLANK(C22:H22)=6,"",IF(COUNTBLANK(C22:H22)&gt;3,"Há menos de três orçamentos.",IF(COUNTIF(C22:H22,J22)&gt;1,"Há mais de um menor valor.",IF(J22=C22,C21,IF(J22=D22,D21,IF(J22=E22,E21,IF(J22=F22,F21,IF(J22=G22,G21,IF(J22=H22,H21))))))))),IF(I21="Média","",IF(I21="Mediana","",)))</f>
        <v>0</v>
      </c>
      <c r="K21" s="14" t="s">
        <v>16</v>
      </c>
    </row>
    <row r="22" spans="2:20" ht="15.75" thickBot="1" x14ac:dyDescent="0.3">
      <c r="B22" s="31"/>
      <c r="C22" s="13"/>
      <c r="D22" s="13"/>
      <c r="E22" s="13"/>
      <c r="F22" s="13"/>
      <c r="G22" s="13"/>
      <c r="H22" s="13"/>
      <c r="I22" s="29"/>
      <c r="J22" s="21" t="str">
        <f t="shared" ref="J22" si="15">IF(I21="Menor preço",MIN(C22:H22),IF(I21="Média",AVERAGE(C22:H22),IF(I21="Mediana",MEDIAN(C22:H22),IF(I21="",""))))</f>
        <v/>
      </c>
      <c r="K22" s="15" t="s">
        <v>17</v>
      </c>
    </row>
    <row r="23" spans="2:20" s="5" customFormat="1" ht="15" customHeight="1" thickTop="1" x14ac:dyDescent="0.25">
      <c r="B23" s="30">
        <v>10</v>
      </c>
      <c r="C23" s="12"/>
      <c r="D23" s="12"/>
      <c r="E23" s="12"/>
      <c r="F23" s="12"/>
      <c r="G23" s="12"/>
      <c r="H23" s="12"/>
      <c r="I23" s="28"/>
      <c r="J23" s="27">
        <f t="shared" ref="J23" si="16">IF(I23="Menor preço",IF(COUNTBLANK(C24:H24)=6,"",IF(COUNTBLANK(C24:H24)&gt;3,"Há menos de três orçamentos.",IF(COUNTIF(C24:H24,J24)&gt;1,"Há mais de um menor valor.",IF(J24=C24,C23,IF(J24=D24,D23,IF(J24=E24,E23,IF(J24=F24,F23,IF(J24=G24,G23,IF(J24=H24,H23))))))))),IF(I23="Média","",IF(I23="Mediana","",)))</f>
        <v>0</v>
      </c>
      <c r="K23" s="14" t="s">
        <v>16</v>
      </c>
    </row>
    <row r="24" spans="2:20" s="18" customFormat="1" ht="15.75" thickBot="1" x14ac:dyDescent="0.3">
      <c r="B24" s="31"/>
      <c r="C24" s="13"/>
      <c r="D24" s="13"/>
      <c r="E24" s="13"/>
      <c r="F24" s="13"/>
      <c r="G24" s="13"/>
      <c r="H24" s="13"/>
      <c r="I24" s="29"/>
      <c r="J24" s="21" t="str">
        <f t="shared" ref="J24" si="17">IF(I23="Menor preço",MIN(C24:H24),IF(I23="Média",AVERAGE(C24:H24),IF(I23="Mediana",MEDIAN(C24:H24),IF(I23="",""))))</f>
        <v/>
      </c>
      <c r="K24" s="15" t="s">
        <v>17</v>
      </c>
      <c r="L24" s="5"/>
      <c r="M24" s="5"/>
      <c r="N24" s="5"/>
      <c r="O24" s="5"/>
      <c r="P24" s="5"/>
      <c r="Q24" s="5"/>
      <c r="R24" s="5"/>
      <c r="S24" s="5"/>
      <c r="T24" s="5"/>
    </row>
    <row r="25" spans="2:20" s="5" customFormat="1" ht="15" customHeight="1" thickTop="1" x14ac:dyDescent="0.25">
      <c r="B25" s="30">
        <v>11</v>
      </c>
      <c r="C25" s="12"/>
      <c r="D25" s="12"/>
      <c r="E25" s="12"/>
      <c r="F25" s="12"/>
      <c r="G25" s="12"/>
      <c r="H25" s="12"/>
      <c r="I25" s="28"/>
      <c r="J25" s="27">
        <f t="shared" ref="J25" si="18">IF(I25="Menor preço",IF(COUNTBLANK(C26:H26)=6,"",IF(COUNTBLANK(C26:H26)&gt;3,"Há menos de três orçamentos.",IF(COUNTIF(C26:H26,J26)&gt;1,"Há mais de um menor valor.",IF(J26=C26,C25,IF(J26=D26,D25,IF(J26=E26,E25,IF(J26=F26,F25,IF(J26=G26,G25,IF(J26=H26,H25))))))))),IF(I25="Média","",IF(I25="Mediana","",)))</f>
        <v>0</v>
      </c>
      <c r="K25" s="14" t="s">
        <v>16</v>
      </c>
    </row>
    <row r="26" spans="2:20" s="18" customFormat="1" ht="15.75" thickBot="1" x14ac:dyDescent="0.3">
      <c r="B26" s="31"/>
      <c r="C26" s="13"/>
      <c r="D26" s="13"/>
      <c r="E26" s="13"/>
      <c r="F26" s="13"/>
      <c r="G26" s="13"/>
      <c r="H26" s="13"/>
      <c r="I26" s="29"/>
      <c r="J26" s="21" t="str">
        <f t="shared" ref="J26" si="19">IF(I25="Menor preço",MIN(C26:H26),IF(I25="Média",AVERAGE(C26:H26),IF(I25="Mediana",MEDIAN(C26:H26),IF(I25="",""))))</f>
        <v/>
      </c>
      <c r="K26" s="15" t="s">
        <v>17</v>
      </c>
      <c r="L26" s="5"/>
      <c r="M26" s="5"/>
      <c r="N26" s="5"/>
      <c r="O26" s="5"/>
      <c r="P26" s="5"/>
      <c r="Q26" s="5"/>
      <c r="R26" s="5"/>
      <c r="S26" s="5"/>
      <c r="T26" s="5"/>
    </row>
    <row r="27" spans="2:20" s="5" customFormat="1" ht="15" customHeight="1" thickTop="1" x14ac:dyDescent="0.25">
      <c r="B27" s="30">
        <v>12</v>
      </c>
      <c r="C27" s="12"/>
      <c r="D27" s="12"/>
      <c r="E27" s="12"/>
      <c r="F27" s="12"/>
      <c r="G27" s="12"/>
      <c r="H27" s="12"/>
      <c r="I27" s="28"/>
      <c r="J27" s="27">
        <f t="shared" ref="J27" si="20">IF(I27="Menor preço",IF(COUNTBLANK(C28:H28)=6,"",IF(COUNTBLANK(C28:H28)&gt;3,"Há menos de três orçamentos.",IF(COUNTIF(C28:H28,J28)&gt;1,"Há mais de um menor valor.",IF(J28=C28,C27,IF(J28=D28,D27,IF(J28=E28,E27,IF(J28=F28,F27,IF(J28=G28,G27,IF(J28=H28,H27))))))))),IF(I27="Média","",IF(I27="Mediana","",)))</f>
        <v>0</v>
      </c>
      <c r="K27" s="14" t="s">
        <v>16</v>
      </c>
    </row>
    <row r="28" spans="2:20" s="18" customFormat="1" ht="15.75" thickBot="1" x14ac:dyDescent="0.3">
      <c r="B28" s="31"/>
      <c r="C28" s="13"/>
      <c r="D28" s="13"/>
      <c r="E28" s="13"/>
      <c r="F28" s="13"/>
      <c r="G28" s="13"/>
      <c r="H28" s="13"/>
      <c r="I28" s="29"/>
      <c r="J28" s="21" t="str">
        <f t="shared" ref="J28" si="21">IF(I27="Menor preço",MIN(C28:H28),IF(I27="Média",AVERAGE(C28:H28),IF(I27="Mediana",MEDIAN(C28:H28),IF(I27="",""))))</f>
        <v/>
      </c>
      <c r="K28" s="15" t="s">
        <v>17</v>
      </c>
      <c r="L28" s="5"/>
      <c r="M28" s="5"/>
      <c r="N28" s="5"/>
      <c r="O28" s="5"/>
      <c r="P28" s="5"/>
      <c r="Q28" s="5"/>
      <c r="R28" s="5"/>
      <c r="S28" s="5"/>
      <c r="T28" s="5"/>
    </row>
    <row r="29" spans="2:20" s="5" customFormat="1" ht="15" customHeight="1" thickTop="1" x14ac:dyDescent="0.25">
      <c r="B29" s="30">
        <v>13</v>
      </c>
      <c r="C29" s="12"/>
      <c r="D29" s="12"/>
      <c r="E29" s="12"/>
      <c r="F29" s="12"/>
      <c r="G29" s="12"/>
      <c r="H29" s="12"/>
      <c r="I29" s="28"/>
      <c r="J29" s="27">
        <f t="shared" ref="J29" si="22">IF(I29="Menor preço",IF(COUNTBLANK(C30:H30)=6,"",IF(COUNTBLANK(C30:H30)&gt;3,"Há menos de três orçamentos.",IF(COUNTIF(C30:H30,J30)&gt;1,"Há mais de um menor valor.",IF(J30=C30,C29,IF(J30=D30,D29,IF(J30=E30,E29,IF(J30=F30,F29,IF(J30=G30,G29,IF(J30=H30,H29))))))))),IF(I29="Média","",IF(I29="Mediana","",)))</f>
        <v>0</v>
      </c>
      <c r="K29" s="14" t="s">
        <v>16</v>
      </c>
    </row>
    <row r="30" spans="2:20" s="18" customFormat="1" ht="15.75" thickBot="1" x14ac:dyDescent="0.3">
      <c r="B30" s="31"/>
      <c r="C30" s="13"/>
      <c r="D30" s="13"/>
      <c r="E30" s="13"/>
      <c r="F30" s="13"/>
      <c r="G30" s="13"/>
      <c r="H30" s="13"/>
      <c r="I30" s="29"/>
      <c r="J30" s="21" t="str">
        <f t="shared" ref="J30" si="23">IF(I29="Menor preço",MIN(C30:H30),IF(I29="Média",AVERAGE(C30:H30),IF(I29="Mediana",MEDIAN(C30:H30),IF(I29="",""))))</f>
        <v/>
      </c>
      <c r="K30" s="15" t="s">
        <v>17</v>
      </c>
      <c r="L30" s="5"/>
      <c r="M30" s="5"/>
      <c r="N30" s="5"/>
      <c r="O30" s="5"/>
      <c r="P30" s="5"/>
      <c r="Q30" s="5"/>
      <c r="R30" s="5"/>
      <c r="S30" s="5"/>
      <c r="T30" s="5"/>
    </row>
    <row r="31" spans="2:20" s="5" customFormat="1" ht="15" customHeight="1" thickTop="1" x14ac:dyDescent="0.25">
      <c r="B31" s="30">
        <v>14</v>
      </c>
      <c r="C31" s="12"/>
      <c r="D31" s="12"/>
      <c r="E31" s="12"/>
      <c r="F31" s="12"/>
      <c r="G31" s="12"/>
      <c r="H31" s="12"/>
      <c r="I31" s="28"/>
      <c r="J31" s="27">
        <f t="shared" si="12"/>
        <v>0</v>
      </c>
      <c r="K31" s="14" t="s">
        <v>16</v>
      </c>
    </row>
    <row r="32" spans="2:20" s="18" customFormat="1" ht="15.75" thickBot="1" x14ac:dyDescent="0.3">
      <c r="B32" s="31"/>
      <c r="C32" s="13"/>
      <c r="D32" s="13"/>
      <c r="E32" s="13"/>
      <c r="F32" s="13"/>
      <c r="G32" s="13"/>
      <c r="H32" s="13"/>
      <c r="I32" s="29"/>
      <c r="J32" s="21" t="str">
        <f t="shared" si="13"/>
        <v/>
      </c>
      <c r="K32" s="15" t="s">
        <v>17</v>
      </c>
      <c r="L32" s="5"/>
      <c r="M32" s="5"/>
      <c r="N32" s="5"/>
      <c r="O32" s="5"/>
      <c r="P32" s="5"/>
      <c r="Q32" s="5"/>
      <c r="R32" s="5"/>
      <c r="S32" s="5"/>
      <c r="T32" s="5"/>
    </row>
    <row r="33" spans="2:20" s="5" customFormat="1" ht="15" customHeight="1" thickTop="1" thickBot="1" x14ac:dyDescent="0.3">
      <c r="B33" s="30">
        <v>15</v>
      </c>
      <c r="C33" s="12"/>
      <c r="D33" s="12"/>
      <c r="E33" s="12"/>
      <c r="F33" s="12"/>
      <c r="G33" s="12"/>
      <c r="H33" s="12"/>
      <c r="I33" s="28"/>
      <c r="J33" s="27">
        <f t="shared" si="14"/>
        <v>0</v>
      </c>
      <c r="K33" s="14" t="s">
        <v>16</v>
      </c>
    </row>
    <row r="34" spans="2:20" s="18" customFormat="1" ht="16.5" thickTop="1" thickBot="1" x14ac:dyDescent="0.3">
      <c r="B34" s="31"/>
      <c r="C34" s="13"/>
      <c r="D34" s="13"/>
      <c r="E34" s="13"/>
      <c r="F34" s="13"/>
      <c r="G34" s="13"/>
      <c r="H34" s="13"/>
      <c r="I34" s="29"/>
      <c r="J34" s="27">
        <f>IF(I34="Menor preço",IF(COUNTBLANK(C35:H35)=6,"",IF(COUNTBLANK(C35:H35)&gt;3,"Há menos de três orçamentos.",IF(COUNTIF(C35:H35,J35)&gt;1,"Há mais de um menor valor.",IF(J35=C35,C34,IF(J35=D35,D34,IF(J35=E35,E34,IF(J35=F35,F34,IF(J35=G35,G34,IF(J35=H35,H34))))))))),IF(I34="Média","",IF(I34="Mediana","",)))</f>
        <v>0</v>
      </c>
      <c r="K34" s="15" t="s">
        <v>17</v>
      </c>
      <c r="L34" s="5"/>
      <c r="M34" s="5"/>
      <c r="N34" s="5"/>
      <c r="O34" s="5"/>
      <c r="P34" s="5"/>
      <c r="Q34" s="5"/>
      <c r="R34" s="5"/>
      <c r="S34" s="5"/>
      <c r="T34" s="5"/>
    </row>
    <row r="35" spans="2:20" s="5" customFormat="1" ht="15" customHeight="1" thickTop="1" thickBot="1" x14ac:dyDescent="0.3">
      <c r="B35" s="30">
        <v>16</v>
      </c>
      <c r="C35" s="12"/>
      <c r="D35" s="12"/>
      <c r="E35" s="12"/>
      <c r="F35" s="12"/>
      <c r="G35" s="12"/>
      <c r="H35" s="12"/>
      <c r="I35" s="28"/>
      <c r="J35" s="21" t="str">
        <f>IF(I34="Menor preço",MIN(C35:H35),IF(I34="Média",AVERAGE(C35:H35),IF(I34="Mediana",MEDIAN(C35:H35),IF(I34="",""))))</f>
        <v/>
      </c>
      <c r="K35" s="14" t="s">
        <v>16</v>
      </c>
    </row>
    <row r="36" spans="2:20" s="18" customFormat="1" ht="16.5" thickTop="1" thickBot="1" x14ac:dyDescent="0.3">
      <c r="B36" s="31"/>
      <c r="C36" s="13"/>
      <c r="D36" s="13"/>
      <c r="E36" s="13"/>
      <c r="F36" s="13"/>
      <c r="G36" s="13"/>
      <c r="H36" s="13"/>
      <c r="I36" s="29"/>
      <c r="J36" s="27">
        <f t="shared" ref="J36" si="24">IF(I36="Menor preço",IF(COUNTBLANK(C37:H37)=6,"",IF(COUNTBLANK(C37:H37)&gt;3,"Há menos de três orçamentos.",IF(COUNTIF(C37:H37,J37)&gt;1,"Há mais de um menor valor.",IF(J37=C37,C36,IF(J37=D37,D36,IF(J37=E37,E36,IF(J37=F37,F36,IF(J37=G37,G36,IF(J37=H37,H36))))))))),IF(I36="Média","",IF(I36="Mediana","",)))</f>
        <v>0</v>
      </c>
      <c r="K36" s="15" t="s">
        <v>17</v>
      </c>
      <c r="L36" s="5"/>
      <c r="M36" s="5"/>
      <c r="N36" s="5"/>
      <c r="O36" s="5"/>
      <c r="P36" s="5"/>
      <c r="Q36" s="5"/>
      <c r="R36" s="5"/>
      <c r="S36" s="5"/>
      <c r="T36" s="5"/>
    </row>
    <row r="37" spans="2:20" s="5" customFormat="1" ht="15" customHeight="1" thickTop="1" thickBot="1" x14ac:dyDescent="0.3">
      <c r="B37" s="30">
        <v>17</v>
      </c>
      <c r="C37" s="12"/>
      <c r="D37" s="12"/>
      <c r="E37" s="12"/>
      <c r="F37" s="12"/>
      <c r="G37" s="12"/>
      <c r="H37" s="12"/>
      <c r="I37" s="28"/>
      <c r="J37" s="21" t="str">
        <f t="shared" ref="J37" si="25">IF(I36="Menor preço",MIN(C37:H37),IF(I36="Média",AVERAGE(C37:H37),IF(I36="Mediana",MEDIAN(C37:H37),IF(I36="",""))))</f>
        <v/>
      </c>
      <c r="K37" s="14" t="s">
        <v>16</v>
      </c>
    </row>
    <row r="38" spans="2:20" s="18" customFormat="1" ht="16.5" thickTop="1" thickBot="1" x14ac:dyDescent="0.3">
      <c r="B38" s="31"/>
      <c r="C38" s="13"/>
      <c r="D38" s="13"/>
      <c r="E38" s="13"/>
      <c r="F38" s="13"/>
      <c r="G38" s="13"/>
      <c r="H38" s="13"/>
      <c r="I38" s="29"/>
      <c r="J38" s="27">
        <f t="shared" ref="J38" si="26">IF(I38="Menor preço",IF(COUNTBLANK(C39:H39)=6,"",IF(COUNTBLANK(C39:H39)&gt;3,"Há menos de três orçamentos.",IF(COUNTIF(C39:H39,J39)&gt;1,"Há mais de um menor valor.",IF(J39=C39,C38,IF(J39=D39,D38,IF(J39=E39,E38,IF(J39=F39,F38,IF(J39=G39,G38,IF(J39=H39,H38))))))))),IF(I38="Média","",IF(I38="Mediana","",)))</f>
        <v>0</v>
      </c>
      <c r="K38" s="15" t="s">
        <v>17</v>
      </c>
      <c r="L38" s="5"/>
      <c r="M38" s="5"/>
      <c r="N38" s="5"/>
      <c r="O38" s="5"/>
      <c r="P38" s="5"/>
      <c r="Q38" s="5"/>
      <c r="R38" s="5"/>
      <c r="S38" s="5"/>
      <c r="T38" s="5"/>
    </row>
    <row r="39" spans="2:20" s="5" customFormat="1" ht="15" customHeight="1" thickTop="1" thickBot="1" x14ac:dyDescent="0.3">
      <c r="B39" s="30">
        <v>18</v>
      </c>
      <c r="C39" s="12"/>
      <c r="D39" s="12"/>
      <c r="E39" s="12"/>
      <c r="F39" s="12"/>
      <c r="G39" s="12"/>
      <c r="H39" s="12"/>
      <c r="I39" s="28"/>
      <c r="J39" s="21" t="str">
        <f t="shared" ref="J39" si="27">IF(I38="Menor preço",MIN(C39:H39),IF(I38="Média",AVERAGE(C39:H39),IF(I38="Mediana",MEDIAN(C39:H39),IF(I38="",""))))</f>
        <v/>
      </c>
      <c r="K39" s="14" t="s">
        <v>16</v>
      </c>
    </row>
    <row r="40" spans="2:20" s="18" customFormat="1" ht="16.5" thickTop="1" thickBot="1" x14ac:dyDescent="0.3">
      <c r="B40" s="31"/>
      <c r="C40" s="13"/>
      <c r="D40" s="13"/>
      <c r="E40" s="13"/>
      <c r="F40" s="13"/>
      <c r="G40" s="13"/>
      <c r="H40" s="13"/>
      <c r="I40" s="29"/>
      <c r="J40" s="27">
        <f t="shared" ref="J40" si="28">IF(I40="Menor preço",IF(COUNTBLANK(C41:H41)=6,"",IF(COUNTBLANK(C41:H41)&gt;3,"Há menos de três orçamentos.",IF(COUNTIF(C41:H41,J41)&gt;1,"Há mais de um menor valor.",IF(J41=C41,C40,IF(J41=D41,D40,IF(J41=E41,E40,IF(J41=F41,F40,IF(J41=G41,G40,IF(J41=H41,H40))))))))),IF(I40="Média","",IF(I40="Mediana","",)))</f>
        <v>0</v>
      </c>
      <c r="K40" s="15" t="s">
        <v>17</v>
      </c>
      <c r="L40" s="5"/>
      <c r="M40" s="5"/>
      <c r="N40" s="5"/>
      <c r="O40" s="5"/>
      <c r="P40" s="5"/>
      <c r="Q40" s="5"/>
      <c r="R40" s="5"/>
      <c r="S40" s="5"/>
      <c r="T40" s="5"/>
    </row>
    <row r="41" spans="2:20" s="5" customFormat="1" ht="15" customHeight="1" thickTop="1" thickBot="1" x14ac:dyDescent="0.3">
      <c r="B41" s="30">
        <v>19</v>
      </c>
      <c r="C41" s="12"/>
      <c r="D41" s="12"/>
      <c r="E41" s="12"/>
      <c r="F41" s="12"/>
      <c r="G41" s="12"/>
      <c r="H41" s="12"/>
      <c r="I41" s="28"/>
      <c r="J41" s="21" t="str">
        <f t="shared" ref="J41" si="29">IF(I40="Menor preço",MIN(C41:H41),IF(I40="Média",AVERAGE(C41:H41),IF(I40="Mediana",MEDIAN(C41:H41),IF(I40="",""))))</f>
        <v/>
      </c>
      <c r="K41" s="14" t="s">
        <v>16</v>
      </c>
    </row>
    <row r="42" spans="2:20" s="18" customFormat="1" ht="16.5" thickTop="1" thickBot="1" x14ac:dyDescent="0.3">
      <c r="B42" s="31"/>
      <c r="C42" s="13"/>
      <c r="D42" s="13"/>
      <c r="E42" s="13"/>
      <c r="F42" s="13"/>
      <c r="G42" s="13"/>
      <c r="H42" s="13"/>
      <c r="I42" s="29"/>
      <c r="J42" s="27">
        <f t="shared" ref="J42" si="30">IF(I42="Menor preço",IF(COUNTBLANK(C43:H43)=6,"",IF(COUNTBLANK(C43:H43)&gt;3,"Há menos de três orçamentos.",IF(COUNTIF(C43:H43,J43)&gt;1,"Há mais de um menor valor.",IF(J43=C43,C42,IF(J43=D43,D42,IF(J43=E43,E42,IF(J43=F43,F42,IF(J43=G43,G42,IF(J43=H43,H42))))))))),IF(I42="Média","",IF(I42="Mediana","",)))</f>
        <v>0</v>
      </c>
      <c r="K42" s="15" t="s">
        <v>17</v>
      </c>
      <c r="L42" s="5"/>
      <c r="M42" s="5"/>
      <c r="N42" s="5"/>
      <c r="O42" s="5"/>
      <c r="P42" s="5"/>
      <c r="Q42" s="5"/>
      <c r="R42" s="5"/>
      <c r="S42" s="5"/>
      <c r="T42" s="5"/>
    </row>
    <row r="43" spans="2:20" s="5" customFormat="1" ht="15" customHeight="1" thickTop="1" thickBot="1" x14ac:dyDescent="0.3">
      <c r="B43" s="30">
        <v>20</v>
      </c>
      <c r="C43" s="12"/>
      <c r="D43" s="12"/>
      <c r="E43" s="12"/>
      <c r="F43" s="12"/>
      <c r="G43" s="12"/>
      <c r="H43" s="12"/>
      <c r="I43" s="28"/>
      <c r="J43" s="21" t="str">
        <f t="shared" ref="J43" si="31">IF(I42="Menor preço",MIN(C43:H43),IF(I42="Média",AVERAGE(C43:H43),IF(I42="Mediana",MEDIAN(C43:H43),IF(I42="",""))))</f>
        <v/>
      </c>
      <c r="K43" s="14" t="s">
        <v>16</v>
      </c>
    </row>
    <row r="44" spans="2:20" s="18" customFormat="1" ht="16.5" thickTop="1" thickBot="1" x14ac:dyDescent="0.3">
      <c r="B44" s="31"/>
      <c r="C44" s="13"/>
      <c r="D44" s="13"/>
      <c r="E44" s="13"/>
      <c r="F44" s="13"/>
      <c r="G44" s="13"/>
      <c r="H44" s="13"/>
      <c r="I44" s="29"/>
      <c r="J44" s="27">
        <f t="shared" ref="J44" si="32">IF(I44="Menor preço",IF(COUNTBLANK(C45:H45)=6,"",IF(COUNTBLANK(C45:H45)&gt;3,"Há menos de três orçamentos.",IF(COUNTIF(C45:H45,J45)&gt;1,"Há mais de um menor valor.",IF(J45=C45,C44,IF(J45=D45,D44,IF(J45=E45,E44,IF(J45=F45,F44,IF(J45=G45,G44,IF(J45=H45,H44))))))))),IF(I44="Média","",IF(I44="Mediana","",)))</f>
        <v>0</v>
      </c>
      <c r="K44" s="15" t="s">
        <v>17</v>
      </c>
      <c r="L44" s="5"/>
      <c r="M44" s="5"/>
      <c r="N44" s="5"/>
      <c r="O44" s="5"/>
      <c r="P44" s="5"/>
      <c r="Q44" s="5"/>
      <c r="R44" s="5"/>
      <c r="S44" s="5"/>
      <c r="T44" s="5"/>
    </row>
    <row r="45" spans="2:20" s="5" customFormat="1" ht="15" customHeight="1" thickTop="1" thickBot="1" x14ac:dyDescent="0.3">
      <c r="B45" s="30">
        <v>21</v>
      </c>
      <c r="C45" s="12"/>
      <c r="D45" s="12"/>
      <c r="E45" s="12"/>
      <c r="F45" s="12"/>
      <c r="G45" s="12"/>
      <c r="H45" s="12"/>
      <c r="I45" s="28"/>
      <c r="J45" s="21" t="str">
        <f t="shared" ref="J45" si="33">IF(I44="Menor preço",MIN(C45:H45),IF(I44="Média",AVERAGE(C45:H45),IF(I44="Mediana",MEDIAN(C45:H45),IF(I44="",""))))</f>
        <v/>
      </c>
      <c r="K45" s="14" t="s">
        <v>16</v>
      </c>
    </row>
    <row r="46" spans="2:20" s="18" customFormat="1" ht="16.5" thickTop="1" thickBot="1" x14ac:dyDescent="0.3">
      <c r="B46" s="31"/>
      <c r="C46" s="13"/>
      <c r="D46" s="13"/>
      <c r="E46" s="13"/>
      <c r="F46" s="13"/>
      <c r="G46" s="13"/>
      <c r="H46" s="13"/>
      <c r="I46" s="29"/>
      <c r="J46" s="27">
        <f t="shared" ref="J46" si="34">IF(I46="Menor preço",IF(COUNTBLANK(C47:H47)=6,"",IF(COUNTBLANK(C47:H47)&gt;3,"Há menos de três orçamentos.",IF(COUNTIF(C47:H47,J47)&gt;1,"Há mais de um menor valor.",IF(J47=C47,C46,IF(J47=D47,D46,IF(J47=E47,E46,IF(J47=F47,F46,IF(J47=G47,G46,IF(J47=H47,H46))))))))),IF(I46="Média","",IF(I46="Mediana","",)))</f>
        <v>0</v>
      </c>
      <c r="K46" s="15" t="s">
        <v>17</v>
      </c>
      <c r="L46" s="5"/>
      <c r="M46" s="5"/>
      <c r="N46" s="5"/>
      <c r="O46" s="5"/>
      <c r="P46" s="5"/>
      <c r="Q46" s="5"/>
      <c r="R46" s="5"/>
      <c r="S46" s="5"/>
      <c r="T46" s="5"/>
    </row>
    <row r="47" spans="2:20" s="5" customFormat="1" ht="15" customHeight="1" thickTop="1" thickBot="1" x14ac:dyDescent="0.3">
      <c r="B47" s="30">
        <v>22</v>
      </c>
      <c r="C47" s="12"/>
      <c r="D47" s="12"/>
      <c r="E47" s="12"/>
      <c r="F47" s="12"/>
      <c r="G47" s="12"/>
      <c r="H47" s="12"/>
      <c r="I47" s="28"/>
      <c r="J47" s="21" t="str">
        <f t="shared" ref="J47" si="35">IF(I46="Menor preço",MIN(C47:H47),IF(I46="Média",AVERAGE(C47:H47),IF(I46="Mediana",MEDIAN(C47:H47),IF(I46="",""))))</f>
        <v/>
      </c>
      <c r="K47" s="14" t="s">
        <v>16</v>
      </c>
    </row>
    <row r="48" spans="2:20" s="18" customFormat="1" ht="16.5" thickTop="1" thickBot="1" x14ac:dyDescent="0.3">
      <c r="B48" s="31"/>
      <c r="C48" s="13"/>
      <c r="D48" s="13"/>
      <c r="E48" s="13"/>
      <c r="F48" s="13"/>
      <c r="G48" s="13"/>
      <c r="H48" s="13"/>
      <c r="I48" s="29"/>
      <c r="J48" s="27">
        <f t="shared" ref="J48" si="36">IF(I48="Menor preço",IF(COUNTBLANK(C49:H49)=6,"",IF(COUNTBLANK(C49:H49)&gt;3,"Há menos de três orçamentos.",IF(COUNTIF(C49:H49,J49)&gt;1,"Há mais de um menor valor.",IF(J49=C49,C48,IF(J49=D49,D48,IF(J49=E49,E48,IF(J49=F49,F48,IF(J49=G49,G48,IF(J49=H49,H48))))))))),IF(I48="Média","",IF(I48="Mediana","",)))</f>
        <v>0</v>
      </c>
      <c r="K48" s="15" t="s">
        <v>17</v>
      </c>
      <c r="L48" s="5"/>
      <c r="M48" s="5"/>
      <c r="N48" s="5"/>
      <c r="O48" s="5"/>
      <c r="P48" s="5"/>
      <c r="Q48" s="5"/>
      <c r="R48" s="5"/>
      <c r="S48" s="5"/>
      <c r="T48" s="5"/>
    </row>
    <row r="49" spans="2:20" s="5" customFormat="1" ht="15" customHeight="1" thickTop="1" thickBot="1" x14ac:dyDescent="0.3">
      <c r="B49" s="30">
        <v>23</v>
      </c>
      <c r="C49" s="12"/>
      <c r="D49" s="12"/>
      <c r="E49" s="12"/>
      <c r="F49" s="12"/>
      <c r="G49" s="12"/>
      <c r="H49" s="12"/>
      <c r="I49" s="28"/>
      <c r="J49" s="21" t="str">
        <f t="shared" ref="J49" si="37">IF(I48="Menor preço",MIN(C49:H49),IF(I48="Média",AVERAGE(C49:H49),IF(I48="Mediana",MEDIAN(C49:H49),IF(I48="",""))))</f>
        <v/>
      </c>
      <c r="K49" s="14" t="s">
        <v>16</v>
      </c>
    </row>
    <row r="50" spans="2:20" s="18" customFormat="1" ht="16.5" thickTop="1" thickBot="1" x14ac:dyDescent="0.3">
      <c r="B50" s="31"/>
      <c r="C50" s="13"/>
      <c r="D50" s="13"/>
      <c r="E50" s="13"/>
      <c r="F50" s="13"/>
      <c r="G50" s="13"/>
      <c r="H50" s="13"/>
      <c r="I50" s="29"/>
      <c r="J50" s="27">
        <f t="shared" ref="J50" si="38">IF(I50="Menor preço",IF(COUNTBLANK(C51:H51)=6,"",IF(COUNTBLANK(C51:H51)&gt;3,"Há menos de três orçamentos.",IF(COUNTIF(C51:H51,J51)&gt;1,"Há mais de um menor valor.",IF(J51=C51,C50,IF(J51=D51,D50,IF(J51=E51,E50,IF(J51=F51,F50,IF(J51=G51,G50,IF(J51=H51,H50))))))))),IF(I50="Média","",IF(I50="Mediana","",)))</f>
        <v>0</v>
      </c>
      <c r="K50" s="15" t="s">
        <v>17</v>
      </c>
      <c r="L50" s="5"/>
      <c r="M50" s="5"/>
      <c r="N50" s="5"/>
      <c r="O50" s="5"/>
      <c r="P50" s="5"/>
      <c r="Q50" s="5"/>
      <c r="R50" s="5"/>
      <c r="S50" s="5"/>
      <c r="T50" s="5"/>
    </row>
    <row r="51" spans="2:20" s="5" customFormat="1" ht="15" customHeight="1" thickTop="1" thickBot="1" x14ac:dyDescent="0.3">
      <c r="B51" s="30">
        <v>24</v>
      </c>
      <c r="C51" s="12"/>
      <c r="D51" s="12"/>
      <c r="E51" s="12"/>
      <c r="F51" s="12"/>
      <c r="G51" s="12"/>
      <c r="H51" s="12"/>
      <c r="I51" s="28"/>
      <c r="J51" s="21" t="str">
        <f t="shared" ref="J51" si="39">IF(I50="Menor preço",MIN(C51:H51),IF(I50="Média",AVERAGE(C51:H51),IF(I50="Mediana",MEDIAN(C51:H51),IF(I50="",""))))</f>
        <v/>
      </c>
      <c r="K51" s="14" t="s">
        <v>16</v>
      </c>
    </row>
    <row r="52" spans="2:20" s="18" customFormat="1" ht="16.5" thickTop="1" thickBot="1" x14ac:dyDescent="0.3">
      <c r="B52" s="31"/>
      <c r="C52" s="13"/>
      <c r="D52" s="13"/>
      <c r="E52" s="13"/>
      <c r="F52" s="13"/>
      <c r="G52" s="13"/>
      <c r="H52" s="13"/>
      <c r="I52" s="29"/>
      <c r="J52" s="27">
        <f t="shared" ref="J52" si="40">IF(I52="Menor preço",IF(COUNTBLANK(C53:H53)=6,"",IF(COUNTBLANK(C53:H53)&gt;3,"Há menos de três orçamentos.",IF(COUNTIF(C53:H53,J53)&gt;1,"Há mais de um menor valor.",IF(J53=C53,C52,IF(J53=D53,D52,IF(J53=E53,E52,IF(J53=F53,F52,IF(J53=G53,G52,IF(J53=H53,H52))))))))),IF(I52="Média","",IF(I52="Mediana","",)))</f>
        <v>0</v>
      </c>
      <c r="K52" s="15" t="s">
        <v>17</v>
      </c>
      <c r="L52" s="5"/>
      <c r="M52" s="5"/>
      <c r="N52" s="5"/>
      <c r="O52" s="5"/>
      <c r="P52" s="5"/>
      <c r="Q52" s="5"/>
      <c r="R52" s="5"/>
      <c r="S52" s="5"/>
      <c r="T52" s="5"/>
    </row>
    <row r="53" spans="2:20" s="5" customFormat="1" ht="15" customHeight="1" thickTop="1" x14ac:dyDescent="0.25">
      <c r="B53" s="30">
        <v>25</v>
      </c>
      <c r="C53" s="12"/>
      <c r="D53" s="12"/>
      <c r="E53" s="12"/>
      <c r="F53" s="12"/>
      <c r="G53" s="12"/>
      <c r="H53" s="12"/>
      <c r="I53" s="28"/>
      <c r="J53" s="27">
        <f>IF(I53="Menor preço",IF(COUNTBLANK(C54:H54)=6,"",IF(COUNTBLANK(C54:H54)&gt;3,"Há menos de três orçamentos.",IF(COUNTIF(C54:H54,J54)&gt;1,"Há mais de um menor valor.",IF(J54=C54,C53,IF(J54=D54,D53,IF(J54=E54,E53,IF(J54=F54,F53,IF(J54=G54,G53,IF(J54=H54,H53))))))))),IF(I53="Média","",IF(I53="Mediana","",)))</f>
        <v>0</v>
      </c>
      <c r="K53" s="14" t="s">
        <v>16</v>
      </c>
    </row>
    <row r="54" spans="2:20" s="18" customFormat="1" ht="15.75" thickBot="1" x14ac:dyDescent="0.3">
      <c r="B54" s="31"/>
      <c r="C54" s="13"/>
      <c r="D54" s="13"/>
      <c r="E54" s="13"/>
      <c r="F54" s="13"/>
      <c r="G54" s="13"/>
      <c r="H54" s="13"/>
      <c r="I54" s="29"/>
      <c r="J54" s="21" t="str">
        <f>IF(I53="Menor preço",MIN(C54:H54),IF(I53="Média",AVERAGE(C54:H54),IF(I53="Mediana",MEDIAN(C54:H54),IF(I53="",""))))</f>
        <v/>
      </c>
      <c r="K54" s="15" t="s">
        <v>17</v>
      </c>
      <c r="L54" s="5"/>
      <c r="M54" s="5"/>
      <c r="N54" s="5"/>
      <c r="O54" s="5"/>
      <c r="P54" s="5"/>
      <c r="Q54" s="5"/>
      <c r="R54" s="5"/>
      <c r="S54" s="5"/>
      <c r="T54" s="5"/>
    </row>
    <row r="55" spans="2:20" s="5" customFormat="1" ht="15" customHeight="1" thickTop="1" x14ac:dyDescent="0.25">
      <c r="B55" s="30">
        <v>26</v>
      </c>
      <c r="C55" s="12"/>
      <c r="D55" s="12"/>
      <c r="E55" s="12"/>
      <c r="F55" s="12"/>
      <c r="G55" s="12"/>
      <c r="H55" s="12"/>
      <c r="I55" s="28"/>
      <c r="J55" s="27">
        <f t="shared" ref="J55" si="41">IF(I55="Menor preço",IF(COUNTBLANK(C56:H56)=6,"",IF(COUNTBLANK(C56:H56)&gt;3,"Há menos de três orçamentos.",IF(COUNTIF(C56:H56,J56)&gt;1,"Há mais de um menor valor.",IF(J56=C56,C55,IF(J56=D56,D55,IF(J56=E56,E55,IF(J56=F56,F55,IF(J56=G56,G55,IF(J56=H56,H55))))))))),IF(I55="Média","",IF(I55="Mediana","",)))</f>
        <v>0</v>
      </c>
      <c r="K55" s="14" t="s">
        <v>16</v>
      </c>
    </row>
    <row r="56" spans="2:20" s="18" customFormat="1" ht="15.75" thickBot="1" x14ac:dyDescent="0.3">
      <c r="B56" s="31"/>
      <c r="C56" s="13"/>
      <c r="D56" s="13"/>
      <c r="E56" s="13"/>
      <c r="F56" s="13"/>
      <c r="G56" s="13"/>
      <c r="H56" s="13"/>
      <c r="I56" s="29"/>
      <c r="J56" s="21" t="str">
        <f t="shared" ref="J56" si="42">IF(I55="Menor preço",MIN(C56:H56),IF(I55="Média",AVERAGE(C56:H56),IF(I55="Mediana",MEDIAN(C56:H56),IF(I55="",""))))</f>
        <v/>
      </c>
      <c r="K56" s="15" t="s">
        <v>17</v>
      </c>
      <c r="L56" s="5"/>
      <c r="M56" s="5"/>
      <c r="N56" s="5"/>
      <c r="O56" s="5"/>
      <c r="P56" s="5"/>
      <c r="Q56" s="5"/>
      <c r="R56" s="5"/>
      <c r="S56" s="5"/>
      <c r="T56" s="5"/>
    </row>
    <row r="57" spans="2:20" s="5" customFormat="1" ht="15" customHeight="1" thickTop="1" x14ac:dyDescent="0.25">
      <c r="B57" s="30">
        <v>27</v>
      </c>
      <c r="C57" s="12"/>
      <c r="D57" s="12"/>
      <c r="E57" s="12"/>
      <c r="F57" s="12"/>
      <c r="G57" s="12"/>
      <c r="H57" s="12"/>
      <c r="I57" s="28"/>
      <c r="J57" s="27">
        <f t="shared" ref="J57" si="43">IF(I57="Menor preço",IF(COUNTBLANK(C58:H58)=6,"",IF(COUNTBLANK(C58:H58)&gt;3,"Há menos de três orçamentos.",IF(COUNTIF(C58:H58,J58)&gt;1,"Há mais de um menor valor.",IF(J58=C58,C57,IF(J58=D58,D57,IF(J58=E58,E57,IF(J58=F58,F57,IF(J58=G58,G57,IF(J58=H58,H57))))))))),IF(I57="Média","",IF(I57="Mediana","",)))</f>
        <v>0</v>
      </c>
      <c r="K57" s="14" t="s">
        <v>16</v>
      </c>
    </row>
    <row r="58" spans="2:20" s="18" customFormat="1" ht="15.75" thickBot="1" x14ac:dyDescent="0.3">
      <c r="B58" s="31"/>
      <c r="C58" s="13"/>
      <c r="D58" s="13"/>
      <c r="E58" s="13"/>
      <c r="F58" s="13"/>
      <c r="G58" s="13"/>
      <c r="H58" s="13"/>
      <c r="I58" s="29"/>
      <c r="J58" s="21" t="str">
        <f t="shared" ref="J58" si="44">IF(I57="Menor preço",MIN(C58:H58),IF(I57="Média",AVERAGE(C58:H58),IF(I57="Mediana",MEDIAN(C58:H58),IF(I57="",""))))</f>
        <v/>
      </c>
      <c r="K58" s="15" t="s">
        <v>17</v>
      </c>
      <c r="L58" s="5"/>
      <c r="M58" s="5"/>
      <c r="N58" s="5"/>
      <c r="O58" s="5"/>
      <c r="P58" s="5"/>
      <c r="Q58" s="5"/>
      <c r="R58" s="5"/>
      <c r="S58" s="5"/>
      <c r="T58" s="5"/>
    </row>
    <row r="59" spans="2:20" s="5" customFormat="1" ht="15" customHeight="1" thickTop="1" x14ac:dyDescent="0.25">
      <c r="B59" s="30">
        <v>28</v>
      </c>
      <c r="C59" s="12"/>
      <c r="D59" s="12"/>
      <c r="E59" s="12"/>
      <c r="F59" s="12"/>
      <c r="G59" s="12"/>
      <c r="H59" s="12"/>
      <c r="I59" s="28"/>
      <c r="J59" s="27">
        <f t="shared" ref="J59" si="45">IF(I59="Menor preço",IF(COUNTBLANK(C60:H60)=6,"",IF(COUNTBLANK(C60:H60)&gt;3,"Há menos de três orçamentos.",IF(COUNTIF(C60:H60,J60)&gt;1,"Há mais de um menor valor.",IF(J60=C60,C59,IF(J60=D60,D59,IF(J60=E60,E59,IF(J60=F60,F59,IF(J60=G60,G59,IF(J60=H60,H59))))))))),IF(I59="Média","",IF(I59="Mediana","",)))</f>
        <v>0</v>
      </c>
      <c r="K59" s="14" t="s">
        <v>16</v>
      </c>
    </row>
    <row r="60" spans="2:20" s="18" customFormat="1" ht="15.75" thickBot="1" x14ac:dyDescent="0.3">
      <c r="B60" s="31"/>
      <c r="C60" s="13"/>
      <c r="D60" s="13"/>
      <c r="E60" s="13"/>
      <c r="F60" s="13"/>
      <c r="G60" s="13"/>
      <c r="H60" s="13"/>
      <c r="I60" s="29"/>
      <c r="J60" s="21" t="str">
        <f t="shared" ref="J60" si="46">IF(I59="Menor preço",MIN(C60:H60),IF(I59="Média",AVERAGE(C60:H60),IF(I59="Mediana",MEDIAN(C60:H60),IF(I59="",""))))</f>
        <v/>
      </c>
      <c r="K60" s="15" t="s">
        <v>17</v>
      </c>
      <c r="L60" s="5"/>
      <c r="M60" s="5"/>
      <c r="N60" s="5"/>
      <c r="O60" s="5"/>
      <c r="P60" s="5"/>
      <c r="Q60" s="5"/>
      <c r="R60" s="5"/>
      <c r="S60" s="5"/>
      <c r="T60" s="5"/>
    </row>
    <row r="61" spans="2:20" s="5" customFormat="1" ht="15" customHeight="1" thickTop="1" x14ac:dyDescent="0.25">
      <c r="B61" s="30">
        <v>29</v>
      </c>
      <c r="C61" s="12"/>
      <c r="D61" s="12"/>
      <c r="E61" s="12"/>
      <c r="F61" s="12"/>
      <c r="G61" s="12"/>
      <c r="H61" s="12"/>
      <c r="I61" s="28"/>
      <c r="J61" s="27">
        <f t="shared" ref="J61" si="47">IF(I61="Menor preço",IF(COUNTBLANK(C62:H62)=6,"",IF(COUNTBLANK(C62:H62)&gt;3,"Há menos de três orçamentos.",IF(COUNTIF(C62:H62,J62)&gt;1,"Há mais de um menor valor.",IF(J62=C62,C61,IF(J62=D62,D61,IF(J62=E62,E61,IF(J62=F62,F61,IF(J62=G62,G61,IF(J62=H62,H61))))))))),IF(I61="Média","",IF(I61="Mediana","",)))</f>
        <v>0</v>
      </c>
      <c r="K61" s="14" t="s">
        <v>16</v>
      </c>
    </row>
    <row r="62" spans="2:20" s="18" customFormat="1" ht="15.75" thickBot="1" x14ac:dyDescent="0.3">
      <c r="B62" s="31"/>
      <c r="C62" s="13"/>
      <c r="D62" s="13"/>
      <c r="E62" s="13"/>
      <c r="F62" s="13"/>
      <c r="G62" s="13"/>
      <c r="H62" s="13"/>
      <c r="I62" s="29"/>
      <c r="J62" s="21" t="str">
        <f t="shared" ref="J62" si="48">IF(I61="Menor preço",MIN(C62:H62),IF(I61="Média",AVERAGE(C62:H62),IF(I61="Mediana",MEDIAN(C62:H62),IF(I61="",""))))</f>
        <v/>
      </c>
      <c r="K62" s="15" t="s">
        <v>17</v>
      </c>
      <c r="L62" s="5"/>
      <c r="M62" s="5"/>
      <c r="N62" s="5"/>
      <c r="O62" s="5"/>
      <c r="P62" s="5"/>
      <c r="Q62" s="5"/>
      <c r="R62" s="5"/>
      <c r="S62" s="5"/>
      <c r="T62" s="5"/>
    </row>
    <row r="63" spans="2:20" s="5" customFormat="1" ht="15" customHeight="1" thickTop="1" x14ac:dyDescent="0.25">
      <c r="B63" s="30">
        <v>30</v>
      </c>
      <c r="C63" s="12"/>
      <c r="D63" s="12"/>
      <c r="E63" s="12"/>
      <c r="F63" s="12"/>
      <c r="G63" s="12"/>
      <c r="H63" s="12"/>
      <c r="I63" s="28"/>
      <c r="J63" s="27">
        <f t="shared" ref="J63" si="49">IF(I63="Menor preço",IF(COUNTBLANK(C64:H64)=6,"",IF(COUNTBLANK(C64:H64)&gt;3,"Há menos de três orçamentos.",IF(COUNTIF(C64:H64,J64)&gt;1,"Há mais de um menor valor.",IF(J64=C64,C63,IF(J64=D64,D63,IF(J64=E64,E63,IF(J64=F64,F63,IF(J64=G64,G63,IF(J64=H64,H63))))))))),IF(I63="Média","",IF(I63="Mediana","",)))</f>
        <v>0</v>
      </c>
      <c r="K63" s="14" t="s">
        <v>16</v>
      </c>
    </row>
    <row r="64" spans="2:20" s="18" customFormat="1" ht="15.75" thickBot="1" x14ac:dyDescent="0.3">
      <c r="B64" s="31"/>
      <c r="C64" s="13"/>
      <c r="D64" s="13"/>
      <c r="E64" s="13"/>
      <c r="F64" s="13"/>
      <c r="G64" s="13"/>
      <c r="H64" s="13"/>
      <c r="I64" s="29"/>
      <c r="J64" s="21" t="str">
        <f t="shared" ref="J64" si="50">IF(I63="Menor preço",MIN(C64:H64),IF(I63="Média",AVERAGE(C64:H64),IF(I63="Mediana",MEDIAN(C64:H64),IF(I63="",""))))</f>
        <v/>
      </c>
      <c r="K64" s="15" t="s">
        <v>17</v>
      </c>
      <c r="L64" s="5"/>
      <c r="M64" s="5"/>
      <c r="N64" s="5"/>
      <c r="O64" s="5"/>
      <c r="P64" s="5"/>
      <c r="Q64" s="5"/>
      <c r="R64" s="5"/>
      <c r="S64" s="5"/>
      <c r="T64" s="5"/>
    </row>
    <row r="65" spans="2:11" ht="16.5" thickTop="1" thickBot="1" x14ac:dyDescent="0.3">
      <c r="B65" s="6"/>
      <c r="C65" s="6"/>
      <c r="D65" s="6"/>
      <c r="E65" s="6"/>
      <c r="F65" s="6"/>
      <c r="G65" s="6"/>
      <c r="H65" s="6"/>
      <c r="I65" s="6"/>
      <c r="J65" s="7"/>
    </row>
    <row r="66" spans="2:11" ht="16.5" customHeight="1" thickTop="1" thickBot="1" x14ac:dyDescent="0.3">
      <c r="B66" s="44" t="s">
        <v>5</v>
      </c>
      <c r="C66" s="45"/>
      <c r="D66" s="45"/>
      <c r="E66" s="45"/>
      <c r="F66" s="45"/>
      <c r="G66" s="45"/>
      <c r="H66" s="45"/>
      <c r="I66" s="46"/>
      <c r="J66" s="23">
        <f>SUM(J5:J64)</f>
        <v>0</v>
      </c>
      <c r="K66" s="19" t="s">
        <v>6</v>
      </c>
    </row>
    <row r="67" spans="2:11" ht="15.75" thickTop="1" x14ac:dyDescent="0.25">
      <c r="B67" s="8"/>
      <c r="C67" s="8"/>
      <c r="D67" s="8"/>
      <c r="E67" s="8"/>
      <c r="F67" s="8"/>
      <c r="G67" s="8"/>
      <c r="H67" s="8"/>
      <c r="I67" s="8"/>
      <c r="J67" s="8"/>
    </row>
    <row r="68" spans="2:11" ht="47.25" customHeight="1" x14ac:dyDescent="0.25">
      <c r="B68" s="40" t="s">
        <v>22</v>
      </c>
      <c r="C68" s="40"/>
      <c r="D68" s="40"/>
      <c r="E68" s="40"/>
      <c r="F68" s="40"/>
      <c r="G68" s="40"/>
      <c r="H68" s="40"/>
      <c r="I68" s="40"/>
      <c r="J68" s="40"/>
    </row>
    <row r="69" spans="2:11" x14ac:dyDescent="0.25">
      <c r="B69" s="10"/>
      <c r="C69" s="10"/>
      <c r="D69" s="10"/>
      <c r="E69" s="10"/>
      <c r="F69" s="10"/>
      <c r="G69" s="10"/>
      <c r="H69" s="10"/>
      <c r="I69" s="10"/>
      <c r="J69" s="10"/>
    </row>
    <row r="70" spans="2:11" x14ac:dyDescent="0.25">
      <c r="B70" s="41" t="s">
        <v>2</v>
      </c>
      <c r="C70" s="41"/>
      <c r="D70" s="20"/>
      <c r="E70" s="20"/>
      <c r="F70" s="42" t="s">
        <v>3</v>
      </c>
      <c r="G70" s="42"/>
      <c r="H70" s="42"/>
      <c r="I70" s="42"/>
      <c r="J70" s="42"/>
      <c r="K70" s="20"/>
    </row>
    <row r="71" spans="2:11" x14ac:dyDescent="0.25">
      <c r="B71" s="39"/>
      <c r="C71" s="39"/>
      <c r="D71" s="20"/>
      <c r="E71" s="20"/>
      <c r="F71" s="43"/>
      <c r="G71" s="43"/>
      <c r="H71" s="43"/>
      <c r="I71" s="43"/>
      <c r="J71" s="43"/>
    </row>
    <row r="72" spans="2:11" x14ac:dyDescent="0.25">
      <c r="B72" s="8"/>
      <c r="C72" s="8"/>
      <c r="D72" s="8"/>
      <c r="E72" s="8"/>
      <c r="F72" s="8"/>
      <c r="G72" s="8"/>
      <c r="H72" s="8"/>
      <c r="I72" s="8"/>
      <c r="J72" s="9"/>
    </row>
  </sheetData>
  <sheetProtection algorithmName="SHA-512" hashValue="pciUqe7C/UoKzhI3ruOSr+0Lg8Ou7ViVZEuwRFHtkEv7KPiamYY47zvRP94evZ5HV62GsUA6bCqTcKS4mA9t3A==" saltValue="NTgySDAARWqKCITKxAe8Kg==" spinCount="100000" sheet="1" objects="1" scenarios="1"/>
  <mergeCells count="76">
    <mergeCell ref="B59:B60"/>
    <mergeCell ref="B61:B62"/>
    <mergeCell ref="B71:C71"/>
    <mergeCell ref="B68:J68"/>
    <mergeCell ref="B63:B64"/>
    <mergeCell ref="B70:C70"/>
    <mergeCell ref="F70:J70"/>
    <mergeCell ref="F71:J71"/>
    <mergeCell ref="I61:I62"/>
    <mergeCell ref="I63:I64"/>
    <mergeCell ref="B66:I66"/>
    <mergeCell ref="B57:B58"/>
    <mergeCell ref="B41:B42"/>
    <mergeCell ref="B43:B44"/>
    <mergeCell ref="B39:B40"/>
    <mergeCell ref="B37:B38"/>
    <mergeCell ref="B53:B54"/>
    <mergeCell ref="B55:B56"/>
    <mergeCell ref="B47:B48"/>
    <mergeCell ref="B49:B50"/>
    <mergeCell ref="B45:B46"/>
    <mergeCell ref="B51:B52"/>
    <mergeCell ref="B1:J1"/>
    <mergeCell ref="B5:B6"/>
    <mergeCell ref="B7:B8"/>
    <mergeCell ref="B15:B16"/>
    <mergeCell ref="B31:B32"/>
    <mergeCell ref="H3:H4"/>
    <mergeCell ref="G3:G4"/>
    <mergeCell ref="B3:B4"/>
    <mergeCell ref="J3:J4"/>
    <mergeCell ref="I3:I4"/>
    <mergeCell ref="I5:I6"/>
    <mergeCell ref="I7:I8"/>
    <mergeCell ref="I9:I10"/>
    <mergeCell ref="B35:B36"/>
    <mergeCell ref="C3:C4"/>
    <mergeCell ref="D3:D4"/>
    <mergeCell ref="E3:E4"/>
    <mergeCell ref="F3:F4"/>
    <mergeCell ref="B33:B34"/>
    <mergeCell ref="B27:B28"/>
    <mergeCell ref="B9:B10"/>
    <mergeCell ref="B11:B12"/>
    <mergeCell ref="B13:B14"/>
    <mergeCell ref="B29:B30"/>
    <mergeCell ref="B25:B26"/>
    <mergeCell ref="B17:B18"/>
    <mergeCell ref="B21:B22"/>
    <mergeCell ref="B23:B24"/>
    <mergeCell ref="B19:B2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</mergeCells>
  <conditionalFormatting sqref="C7">
    <cfRule type="cellIs" dxfId="142" priority="43" operator="equal">
      <formula>MIN(C8:H8)</formula>
    </cfRule>
  </conditionalFormatting>
  <conditionalFormatting sqref="C6:H6 C10:H10 C12:H12 C14:H14 C16:H16 C18:H18 C20:H20 C22:H22 C24:H24 C26:H26 C28:H28 C30:H30 C32:H32 C34:H34 C36:H36 C38:H38 C40:H40 C42:H42 C44:H44 C46:H46 C48:H48 C50:H50 C52:H52 C54:H54 C56:H56 C58:H58 C60:H60 C62:H62 C64:H64">
    <cfRule type="cellIs" dxfId="141" priority="41" operator="equal">
      <formula>MIN($C$6:$H$6)</formula>
    </cfRule>
  </conditionalFormatting>
  <conditionalFormatting sqref="C8:H8">
    <cfRule type="cellIs" dxfId="140" priority="34" operator="equal">
      <formula>MIN($C$8:$H$8)</formula>
    </cfRule>
  </conditionalFormatting>
  <conditionalFormatting sqref="C10:H10">
    <cfRule type="cellIs" dxfId="139" priority="32" operator="equal">
      <formula>MIN($C$10:$H$10)</formula>
    </cfRule>
  </conditionalFormatting>
  <conditionalFormatting sqref="C12:H12">
    <cfRule type="cellIs" dxfId="138" priority="31" operator="equal">
      <formula>MIN($C$12:$H$12)</formula>
    </cfRule>
  </conditionalFormatting>
  <conditionalFormatting sqref="C14:H14">
    <cfRule type="cellIs" dxfId="137" priority="30" operator="equal">
      <formula>MIN($C$14:$H$14)</formula>
    </cfRule>
  </conditionalFormatting>
  <conditionalFormatting sqref="C16:H16">
    <cfRule type="cellIs" dxfId="136" priority="29" operator="equal">
      <formula>MIN($C$16:$H$16)</formula>
    </cfRule>
  </conditionalFormatting>
  <conditionalFormatting sqref="C18:H18">
    <cfRule type="cellIs" dxfId="135" priority="28" operator="equal">
      <formula>MIN($C$18:$H$18)</formula>
    </cfRule>
  </conditionalFormatting>
  <conditionalFormatting sqref="C20:H20">
    <cfRule type="cellIs" dxfId="134" priority="27" operator="equal">
      <formula>MIN($C$20:$H$20)</formula>
    </cfRule>
  </conditionalFormatting>
  <conditionalFormatting sqref="C22:H22">
    <cfRule type="cellIs" dxfId="133" priority="26" operator="equal">
      <formula>MIN($C$22:$H$22)</formula>
    </cfRule>
  </conditionalFormatting>
  <conditionalFormatting sqref="C24:H24">
    <cfRule type="cellIs" dxfId="132" priority="25" operator="equal">
      <formula>MIN($C$24:$H$24)</formula>
    </cfRule>
  </conditionalFormatting>
  <conditionalFormatting sqref="C26:H26">
    <cfRule type="cellIs" dxfId="131" priority="24" operator="equal">
      <formula>MIN($C$26:$H$26)</formula>
    </cfRule>
  </conditionalFormatting>
  <conditionalFormatting sqref="C28:H28">
    <cfRule type="cellIs" dxfId="130" priority="23" operator="equal">
      <formula>MIN($C$28:$H$28)</formula>
    </cfRule>
  </conditionalFormatting>
  <conditionalFormatting sqref="C30:H30">
    <cfRule type="cellIs" dxfId="129" priority="22" operator="equal">
      <formula>MIN($C$30:$H$30)</formula>
    </cfRule>
  </conditionalFormatting>
  <conditionalFormatting sqref="C32:H32">
    <cfRule type="cellIs" dxfId="128" priority="21" operator="equal">
      <formula>MIN($C$32:$H$32)</formula>
    </cfRule>
  </conditionalFormatting>
  <conditionalFormatting sqref="C34:H34">
    <cfRule type="cellIs" dxfId="127" priority="20" operator="equal">
      <formula>MIN($C$34:$H$34)</formula>
    </cfRule>
  </conditionalFormatting>
  <conditionalFormatting sqref="C36:H36">
    <cfRule type="cellIs" dxfId="126" priority="19" operator="equal">
      <formula>MIN($C$36:$H$36)</formula>
    </cfRule>
  </conditionalFormatting>
  <conditionalFormatting sqref="C38:H38">
    <cfRule type="cellIs" dxfId="125" priority="18" operator="equal">
      <formula>MIN($C$38:$H$38)</formula>
    </cfRule>
  </conditionalFormatting>
  <conditionalFormatting sqref="C40:H40">
    <cfRule type="cellIs" dxfId="124" priority="17" operator="equal">
      <formula>MIN($C$40:$H$40)</formula>
    </cfRule>
  </conditionalFormatting>
  <conditionalFormatting sqref="C42:H42">
    <cfRule type="cellIs" dxfId="123" priority="16" operator="equal">
      <formula>MIN($C$42:$H$42)</formula>
    </cfRule>
  </conditionalFormatting>
  <conditionalFormatting sqref="C44:H44">
    <cfRule type="cellIs" dxfId="122" priority="15" operator="equal">
      <formula>MIN($C$44:$H$44)</formula>
    </cfRule>
  </conditionalFormatting>
  <conditionalFormatting sqref="C46:H46">
    <cfRule type="cellIs" dxfId="121" priority="14" operator="equal">
      <formula>MIN($C$46:$H$46)</formula>
    </cfRule>
  </conditionalFormatting>
  <conditionalFormatting sqref="C48:H48">
    <cfRule type="cellIs" dxfId="120" priority="13" operator="equal">
      <formula>MIN($C$48:$H$48)</formula>
    </cfRule>
  </conditionalFormatting>
  <conditionalFormatting sqref="C50:H50">
    <cfRule type="cellIs" dxfId="119" priority="12" operator="equal">
      <formula>MIN($C$50:$H$50)</formula>
    </cfRule>
  </conditionalFormatting>
  <conditionalFormatting sqref="C52:H52">
    <cfRule type="cellIs" dxfId="118" priority="11" operator="equal">
      <formula>MIN($C$52:$H$52)</formula>
    </cfRule>
  </conditionalFormatting>
  <conditionalFormatting sqref="C54:H54">
    <cfRule type="cellIs" dxfId="117" priority="10" operator="equal">
      <formula>MIN($C$54:$H$54)</formula>
    </cfRule>
  </conditionalFormatting>
  <conditionalFormatting sqref="C56:H56">
    <cfRule type="cellIs" dxfId="116" priority="9" operator="equal">
      <formula>MIN($C$56:$H$56)</formula>
    </cfRule>
  </conditionalFormatting>
  <conditionalFormatting sqref="C58:H58">
    <cfRule type="cellIs" dxfId="115" priority="8" operator="equal">
      <formula>MIN($C$58:$H$58)</formula>
    </cfRule>
  </conditionalFormatting>
  <conditionalFormatting sqref="C60:H60">
    <cfRule type="cellIs" dxfId="114" priority="7" operator="equal">
      <formula>MIN($C$60:$H$60)</formula>
    </cfRule>
  </conditionalFormatting>
  <conditionalFormatting sqref="C62:H62">
    <cfRule type="cellIs" dxfId="113" priority="6" operator="equal">
      <formula>MIN($C$62:$H$62)</formula>
    </cfRule>
  </conditionalFormatting>
  <conditionalFormatting sqref="C64:H64">
    <cfRule type="cellIs" dxfId="112" priority="5" operator="equal">
      <formula>MIN($C$64:$H$64)</formula>
    </cfRule>
  </conditionalFormatting>
  <conditionalFormatting sqref="J5 J7 J9 J11 J13 J15 J17 J29 J19 J31 J21 J23 J25 J27 J33:J34 J36 J38 J40 J42 J44 J46 J48 J50 J52:J53 J55 J57 J59 J61 J63">
    <cfRule type="cellIs" dxfId="111" priority="4" operator="equal">
      <formula>"Há mais de um menor valor."</formula>
    </cfRule>
  </conditionalFormatting>
  <conditionalFormatting sqref="J5 J7 J9 J11 J13 J15 J17 J29 J19 J31 J21 J23 J25 J27 J33:J34 J36 J38 J40 J42 J44 J46 J48 J50 J52:J53 J55 J57 J59 J61 J63">
    <cfRule type="cellIs" dxfId="110" priority="2" operator="equal">
      <formula>"Há menos de três orçamentos."</formula>
    </cfRule>
  </conditionalFormatting>
  <conditionalFormatting sqref="D7:H7">
    <cfRule type="cellIs" dxfId="109" priority="45" operator="equal">
      <formula>MIN(D8:J8)</formula>
    </cfRule>
  </conditionalFormatting>
  <conditionalFormatting sqref="J5 J7 J9 J11 J13 J15 J17 J29 J19 J31 J21 J23 J25 J27 J33:J34 J36 J38 J40 J42 J44 J46 J48 J50 J52:J53 J55 J57 J59 J61 J63">
    <cfRule type="cellIs" dxfId="108" priority="1" operator="equal">
      <formula>0</formula>
    </cfRule>
  </conditionalFormatting>
  <dataValidations count="1">
    <dataValidation type="list" allowBlank="1" showInputMessage="1" showErrorMessage="1" sqref="I5:I64" xr:uid="{7C39575F-BDBC-442C-AD0F-5617F4970E76}">
      <formula1>$L$5:$L$7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CE0B0-D227-4DE7-996E-36224DB9107F}">
  <dimension ref="B1:T72"/>
  <sheetViews>
    <sheetView topLeftCell="A45" zoomScaleNormal="100" workbookViewId="0">
      <selection activeCell="G75" sqref="G75"/>
    </sheetView>
  </sheetViews>
  <sheetFormatPr defaultRowHeight="15" x14ac:dyDescent="0.25"/>
  <cols>
    <col min="1" max="1" width="1.7109375" style="17" customWidth="1"/>
    <col min="2" max="2" width="5.140625" style="17" customWidth="1"/>
    <col min="3" max="8" width="17.28515625" style="17" customWidth="1"/>
    <col min="9" max="9" width="21.7109375" style="17" customWidth="1"/>
    <col min="10" max="10" width="31.5703125" style="17" customWidth="1"/>
    <col min="11" max="11" width="76" style="16" customWidth="1"/>
    <col min="12" max="12" width="17.7109375" style="3" customWidth="1"/>
    <col min="13" max="20" width="9.140625" style="3"/>
    <col min="21" max="16384" width="9.140625" style="17"/>
  </cols>
  <sheetData>
    <row r="1" spans="2:20" ht="30.75" customHeight="1" x14ac:dyDescent="0.25">
      <c r="B1" s="34" t="s">
        <v>0</v>
      </c>
      <c r="C1" s="34"/>
      <c r="D1" s="34"/>
      <c r="E1" s="34"/>
      <c r="F1" s="34"/>
      <c r="G1" s="34"/>
      <c r="H1" s="34"/>
      <c r="I1" s="34"/>
      <c r="J1" s="34"/>
    </row>
    <row r="2" spans="2:20" ht="27" customHeight="1" thickBot="1" x14ac:dyDescent="0.3">
      <c r="B2" s="1"/>
      <c r="C2" s="18"/>
      <c r="D2" s="18"/>
      <c r="E2" s="18"/>
      <c r="F2" s="18"/>
      <c r="G2" s="18"/>
      <c r="H2" s="18"/>
      <c r="I2" s="18"/>
      <c r="J2" s="18"/>
    </row>
    <row r="3" spans="2:20" s="3" customFormat="1" ht="18" customHeight="1" thickTop="1" x14ac:dyDescent="0.25">
      <c r="B3" s="35" t="s">
        <v>1</v>
      </c>
      <c r="C3" s="32" t="s">
        <v>10</v>
      </c>
      <c r="D3" s="32" t="s">
        <v>11</v>
      </c>
      <c r="E3" s="32" t="s">
        <v>12</v>
      </c>
      <c r="F3" s="32" t="s">
        <v>13</v>
      </c>
      <c r="G3" s="32" t="s">
        <v>14</v>
      </c>
      <c r="H3" s="32" t="s">
        <v>15</v>
      </c>
      <c r="I3" s="32" t="s">
        <v>18</v>
      </c>
      <c r="J3" s="37" t="s">
        <v>4</v>
      </c>
      <c r="K3" s="11"/>
      <c r="L3" s="2"/>
      <c r="M3" s="2"/>
      <c r="N3" s="2"/>
      <c r="O3" s="2"/>
      <c r="P3" s="2"/>
      <c r="Q3" s="2"/>
      <c r="R3" s="2"/>
      <c r="S3" s="2"/>
      <c r="T3" s="2"/>
    </row>
    <row r="4" spans="2:20" s="3" customFormat="1" ht="9" customHeight="1" thickBot="1" x14ac:dyDescent="0.3">
      <c r="B4" s="36"/>
      <c r="C4" s="33"/>
      <c r="D4" s="33"/>
      <c r="E4" s="33"/>
      <c r="F4" s="33"/>
      <c r="G4" s="33"/>
      <c r="H4" s="33"/>
      <c r="I4" s="33"/>
      <c r="J4" s="38"/>
      <c r="K4" s="11"/>
      <c r="L4" s="2"/>
      <c r="M4" s="2"/>
      <c r="N4" s="2"/>
      <c r="O4" s="2"/>
      <c r="P4" s="2"/>
      <c r="Q4" s="2"/>
      <c r="R4" s="2"/>
      <c r="S4" s="2"/>
      <c r="T4" s="2"/>
    </row>
    <row r="5" spans="2:20" s="3" customFormat="1" ht="15" customHeight="1" thickTop="1" x14ac:dyDescent="0.25">
      <c r="B5" s="30">
        <v>31</v>
      </c>
      <c r="C5" s="26"/>
      <c r="D5" s="26"/>
      <c r="E5" s="26"/>
      <c r="F5" s="26"/>
      <c r="G5" s="26"/>
      <c r="H5" s="26"/>
      <c r="I5" s="28"/>
      <c r="J5" s="27">
        <f>IF(I5="Menor preço",IF(COUNTBLANK(C6:H6)=6,"",IF(COUNTBLANK(C6:H6)&gt;3,"Há menos de três orçamentos.",IF(COUNTIF(C6:H6,J6)&gt;1,"Há mais de um menor valor.",IF(J6=C6,C5,IF(J6=D6,D5,IF(J6=E6,E5,IF(J6=F6,F5,IF(J6=G6,G5,IF(J6=H6,H5))))))))),IF(I5="Média","",IF(I5="Mediana","",)))</f>
        <v>0</v>
      </c>
      <c r="K5" s="14" t="s">
        <v>16</v>
      </c>
      <c r="L5" s="24" t="s">
        <v>19</v>
      </c>
      <c r="M5" s="2"/>
      <c r="N5" s="2"/>
      <c r="O5" s="2"/>
      <c r="P5" s="2"/>
      <c r="Q5" s="2"/>
      <c r="R5" s="2"/>
      <c r="S5" s="2"/>
      <c r="T5" s="2"/>
    </row>
    <row r="6" spans="2:20" s="18" customFormat="1" ht="15.75" thickBot="1" x14ac:dyDescent="0.3">
      <c r="B6" s="31"/>
      <c r="C6" s="13"/>
      <c r="D6" s="13"/>
      <c r="E6" s="13"/>
      <c r="F6" s="13"/>
      <c r="G6" s="13"/>
      <c r="H6" s="13"/>
      <c r="I6" s="29"/>
      <c r="J6" s="21" t="str">
        <f>IF(I5="Menor preço",MIN(C6:H6),IF(I5="Média",AVERAGE(C6:H6),IF(I5="Mediana",MEDIAN(C6:H6),IF(I5="",""))))</f>
        <v/>
      </c>
      <c r="K6" s="15" t="s">
        <v>17</v>
      </c>
      <c r="L6" s="25" t="s">
        <v>20</v>
      </c>
      <c r="M6" s="4"/>
      <c r="N6" s="4"/>
      <c r="O6" s="4"/>
      <c r="P6" s="4"/>
      <c r="Q6" s="4"/>
      <c r="R6" s="4"/>
      <c r="S6" s="4"/>
      <c r="T6" s="4"/>
    </row>
    <row r="7" spans="2:20" s="3" customFormat="1" ht="15" customHeight="1" thickTop="1" x14ac:dyDescent="0.25">
      <c r="B7" s="30">
        <v>32</v>
      </c>
      <c r="C7" s="12"/>
      <c r="D7" s="12"/>
      <c r="E7" s="12"/>
      <c r="F7" s="12"/>
      <c r="G7" s="12"/>
      <c r="H7" s="12"/>
      <c r="I7" s="28"/>
      <c r="J7" s="27">
        <f t="shared" ref="J7" si="0">IF(I7="Menor preço",IF(COUNTBLANK(C8:H8)=6,"",IF(COUNTBLANK(C8:H8)&gt;3,"Há menos de três orçamentos.",IF(COUNTIF(C8:H8,J8)&gt;1,"Há mais de um menor valor.",IF(J8=C8,C7,IF(J8=D8,D7,IF(J8=E8,E7,IF(J8=F8,F7,IF(J8=G8,G7,IF(J8=H8,H7))))))))),IF(I7="Média","",IF(I7="Mediana","",)))</f>
        <v>0</v>
      </c>
      <c r="K7" s="14" t="s">
        <v>16</v>
      </c>
      <c r="L7" s="24" t="s">
        <v>21</v>
      </c>
      <c r="M7" s="2"/>
      <c r="N7" s="2"/>
      <c r="O7" s="2"/>
      <c r="P7" s="2"/>
      <c r="Q7" s="2"/>
      <c r="R7" s="2"/>
      <c r="S7" s="2"/>
      <c r="T7" s="2"/>
    </row>
    <row r="8" spans="2:20" ht="15.75" thickBot="1" x14ac:dyDescent="0.3">
      <c r="B8" s="31"/>
      <c r="C8" s="13"/>
      <c r="D8" s="13"/>
      <c r="E8" s="13"/>
      <c r="F8" s="13"/>
      <c r="G8" s="13"/>
      <c r="H8" s="13"/>
      <c r="I8" s="29"/>
      <c r="J8" s="21" t="str">
        <f t="shared" ref="J8" si="1">IF(I7="Menor preço",MIN(C8:H8),IF(I7="Média",AVERAGE(C8:H8),IF(I7="Mediana",MEDIAN(C8:H8),IF(I7="",""))))</f>
        <v/>
      </c>
      <c r="K8" s="15" t="s">
        <v>17</v>
      </c>
      <c r="L8" s="2"/>
      <c r="M8" s="2"/>
      <c r="N8" s="2"/>
      <c r="O8" s="2"/>
      <c r="P8" s="2"/>
      <c r="Q8" s="2"/>
      <c r="R8" s="2"/>
      <c r="S8" s="2"/>
      <c r="T8" s="2"/>
    </row>
    <row r="9" spans="2:20" s="3" customFormat="1" ht="15" customHeight="1" thickTop="1" x14ac:dyDescent="0.25">
      <c r="B9" s="30">
        <v>33</v>
      </c>
      <c r="C9" s="12"/>
      <c r="D9" s="12"/>
      <c r="E9" s="12"/>
      <c r="F9" s="12"/>
      <c r="G9" s="12"/>
      <c r="H9" s="12"/>
      <c r="I9" s="28"/>
      <c r="J9" s="27">
        <f t="shared" ref="J9" si="2">IF(I9="Menor preço",IF(COUNTBLANK(C10:H10)=6,"",IF(COUNTBLANK(C10:H10)&gt;3,"Há menos de três orçamentos.",IF(COUNTIF(C10:H10,J10)&gt;1,"Há mais de um menor valor.",IF(J10=C10,C9,IF(J10=D10,D9,IF(J10=E10,E9,IF(J10=F10,F9,IF(J10=G10,G9,IF(J10=H10,H9))))))))),IF(I9="Média","",IF(I9="Mediana","",)))</f>
        <v>0</v>
      </c>
      <c r="K9" s="14" t="s">
        <v>16</v>
      </c>
      <c r="L9" s="2"/>
      <c r="M9" s="2"/>
      <c r="N9" s="2"/>
      <c r="O9" s="2"/>
      <c r="P9" s="2"/>
      <c r="Q9" s="2"/>
      <c r="R9" s="2"/>
      <c r="S9" s="2"/>
      <c r="T9" s="2"/>
    </row>
    <row r="10" spans="2:20" ht="15.75" thickBot="1" x14ac:dyDescent="0.3">
      <c r="B10" s="31"/>
      <c r="C10" s="13"/>
      <c r="D10" s="13"/>
      <c r="E10" s="13"/>
      <c r="F10" s="13"/>
      <c r="G10" s="13"/>
      <c r="H10" s="13"/>
      <c r="I10" s="29"/>
      <c r="J10" s="21" t="str">
        <f t="shared" ref="J10" si="3">IF(I9="Menor preço",MIN(C10:H10),IF(I9="Média",AVERAGE(C10:H10),IF(I9="Mediana",MEDIAN(C10:H10),IF(I9="",""))))</f>
        <v/>
      </c>
      <c r="K10" s="15" t="s">
        <v>17</v>
      </c>
      <c r="L10" s="2"/>
      <c r="M10" s="2"/>
      <c r="N10" s="2"/>
      <c r="O10" s="2"/>
      <c r="P10" s="2"/>
      <c r="Q10" s="2"/>
      <c r="R10" s="2"/>
      <c r="S10" s="2"/>
      <c r="T10" s="2"/>
    </row>
    <row r="11" spans="2:20" s="18" customFormat="1" ht="15" customHeight="1" thickTop="1" x14ac:dyDescent="0.25">
      <c r="B11" s="30">
        <v>34</v>
      </c>
      <c r="C11" s="12"/>
      <c r="D11" s="12"/>
      <c r="E11" s="12"/>
      <c r="F11" s="12"/>
      <c r="G11" s="12"/>
      <c r="H11" s="12"/>
      <c r="I11" s="28"/>
      <c r="J11" s="27">
        <f t="shared" ref="J11" si="4">IF(I11="Menor preço",IF(COUNTBLANK(C12:H12)=6,"",IF(COUNTBLANK(C12:H12)&gt;3,"Há menos de três orçamentos.",IF(COUNTIF(C12:H12,J12)&gt;1,"Há mais de um menor valor.",IF(J12=C12,C11,IF(J12=D12,D11,IF(J12=E12,E11,IF(J12=F12,F11,IF(J12=G12,G11,IF(J12=H12,H11))))))))),IF(I11="Média","",IF(I11="Mediana","",)))</f>
        <v>0</v>
      </c>
      <c r="K11" s="14" t="s">
        <v>16</v>
      </c>
      <c r="L11" s="4"/>
      <c r="M11" s="4"/>
      <c r="N11" s="4"/>
      <c r="O11" s="4"/>
      <c r="P11" s="4"/>
      <c r="Q11" s="4"/>
      <c r="R11" s="4"/>
      <c r="S11" s="4"/>
      <c r="T11" s="4"/>
    </row>
    <row r="12" spans="2:20" s="18" customFormat="1" ht="15.75" thickBot="1" x14ac:dyDescent="0.3">
      <c r="B12" s="31"/>
      <c r="C12" s="13"/>
      <c r="D12" s="13"/>
      <c r="E12" s="13"/>
      <c r="F12" s="13"/>
      <c r="G12" s="13"/>
      <c r="H12" s="13"/>
      <c r="I12" s="29"/>
      <c r="J12" s="21" t="str">
        <f t="shared" ref="J12" si="5">IF(I11="Menor preço",MIN(C12:H12),IF(I11="Média",AVERAGE(C12:H12),IF(I11="Mediana",MEDIAN(C12:H12),IF(I11="",""))))</f>
        <v/>
      </c>
      <c r="K12" s="15" t="s">
        <v>17</v>
      </c>
      <c r="L12" s="4"/>
      <c r="M12" s="4"/>
      <c r="N12" s="4"/>
      <c r="O12" s="4"/>
      <c r="P12" s="4"/>
      <c r="Q12" s="4"/>
      <c r="R12" s="4"/>
      <c r="S12" s="4"/>
      <c r="T12" s="4"/>
    </row>
    <row r="13" spans="2:20" s="5" customFormat="1" ht="15" customHeight="1" thickTop="1" x14ac:dyDescent="0.25">
      <c r="B13" s="30">
        <v>35</v>
      </c>
      <c r="C13" s="12"/>
      <c r="D13" s="12"/>
      <c r="E13" s="12"/>
      <c r="F13" s="12"/>
      <c r="G13" s="12"/>
      <c r="H13" s="12"/>
      <c r="I13" s="28"/>
      <c r="J13" s="27">
        <f t="shared" ref="J13" si="6">IF(I13="Menor preço",IF(COUNTBLANK(C14:H14)=6,"",IF(COUNTBLANK(C14:H14)&gt;3,"Há menos de três orçamentos.",IF(COUNTIF(C14:H14,J14)&gt;1,"Há mais de um menor valor.",IF(J14=C14,C13,IF(J14=D14,D13,IF(J14=E14,E13,IF(J14=F14,F13,IF(J14=G14,G13,IF(J14=H14,H13))))))))),IF(I13="Média","",IF(I13="Mediana","",)))</f>
        <v>0</v>
      </c>
      <c r="K13" s="14" t="s">
        <v>16</v>
      </c>
      <c r="L13" s="4"/>
      <c r="M13" s="4"/>
      <c r="N13" s="4"/>
      <c r="O13" s="4"/>
      <c r="P13" s="4"/>
      <c r="Q13" s="4"/>
      <c r="R13" s="4"/>
      <c r="S13" s="4"/>
      <c r="T13" s="4"/>
    </row>
    <row r="14" spans="2:20" s="18" customFormat="1" ht="15.75" thickBot="1" x14ac:dyDescent="0.3">
      <c r="B14" s="31"/>
      <c r="C14" s="13"/>
      <c r="D14" s="13"/>
      <c r="E14" s="13"/>
      <c r="F14" s="13"/>
      <c r="G14" s="13"/>
      <c r="H14" s="13"/>
      <c r="I14" s="29"/>
      <c r="J14" s="21" t="str">
        <f t="shared" ref="J14" si="7">IF(I13="Menor preço",MIN(C14:H14),IF(I13="Média",AVERAGE(C14:H14),IF(I13="Mediana",MEDIAN(C14:H14),IF(I13="",""))))</f>
        <v/>
      </c>
      <c r="K14" s="15" t="s">
        <v>17</v>
      </c>
      <c r="L14" s="4"/>
      <c r="M14" s="4"/>
      <c r="N14" s="4"/>
      <c r="O14" s="4"/>
      <c r="P14" s="4"/>
      <c r="Q14" s="4"/>
      <c r="R14" s="4"/>
      <c r="S14" s="4"/>
      <c r="T14" s="4"/>
    </row>
    <row r="15" spans="2:20" s="5" customFormat="1" ht="15" customHeight="1" thickTop="1" x14ac:dyDescent="0.25">
      <c r="B15" s="30">
        <v>36</v>
      </c>
      <c r="C15" s="12"/>
      <c r="D15" s="12"/>
      <c r="E15" s="12"/>
      <c r="F15" s="12"/>
      <c r="G15" s="12"/>
      <c r="H15" s="12"/>
      <c r="I15" s="28"/>
      <c r="J15" s="27">
        <f t="shared" ref="J15" si="8">IF(I15="Menor preço",IF(COUNTBLANK(C16:H16)=6,"",IF(COUNTBLANK(C16:H16)&gt;3,"Há menos de três orçamentos.",IF(COUNTIF(C16:H16,J16)&gt;1,"Há mais de um menor valor.",IF(J16=C16,C15,IF(J16=D16,D15,IF(J16=E16,E15,IF(J16=F16,F15,IF(J16=G16,G15,IF(J16=H16,H15))))))))),IF(I15="Média","",IF(I15="Mediana","",)))</f>
        <v>0</v>
      </c>
      <c r="K15" s="14" t="s">
        <v>16</v>
      </c>
    </row>
    <row r="16" spans="2:20" s="18" customFormat="1" ht="15.75" thickBot="1" x14ac:dyDescent="0.3">
      <c r="B16" s="31"/>
      <c r="C16" s="13"/>
      <c r="D16" s="13"/>
      <c r="E16" s="13"/>
      <c r="F16" s="13"/>
      <c r="G16" s="13"/>
      <c r="H16" s="13"/>
      <c r="I16" s="29"/>
      <c r="J16" s="21" t="str">
        <f t="shared" ref="J16" si="9">IF(I15="Menor preço",MIN(C16:H16),IF(I15="Média",AVERAGE(C16:H16),IF(I15="Mediana",MEDIAN(C16:H16),IF(I15="",""))))</f>
        <v/>
      </c>
      <c r="K16" s="15" t="s">
        <v>17</v>
      </c>
      <c r="L16" s="5"/>
      <c r="M16" s="5"/>
      <c r="N16" s="5"/>
      <c r="O16" s="5"/>
      <c r="P16" s="5"/>
      <c r="Q16" s="5"/>
      <c r="R16" s="5"/>
      <c r="S16" s="5"/>
      <c r="T16" s="5"/>
    </row>
    <row r="17" spans="2:20" s="3" customFormat="1" ht="15" customHeight="1" thickTop="1" x14ac:dyDescent="0.25">
      <c r="B17" s="30">
        <v>37</v>
      </c>
      <c r="C17" s="12"/>
      <c r="D17" s="12"/>
      <c r="E17" s="12"/>
      <c r="F17" s="12"/>
      <c r="G17" s="12"/>
      <c r="H17" s="12"/>
      <c r="I17" s="28"/>
      <c r="J17" s="27">
        <f t="shared" ref="J17" si="10">IF(I17="Menor preço",IF(COUNTBLANK(C18:H18)=6,"",IF(COUNTBLANK(C18:H18)&gt;3,"Há menos de três orçamentos.",IF(COUNTIF(C18:H18,J18)&gt;1,"Há mais de um menor valor.",IF(J18=C18,C17,IF(J18=D18,D17,IF(J18=E18,E17,IF(J18=F18,F17,IF(J18=G18,G17,IF(J18=H18,H17))))))))),IF(I17="Média","",IF(I17="Mediana","",)))</f>
        <v>0</v>
      </c>
      <c r="K17" s="14" t="s">
        <v>16</v>
      </c>
    </row>
    <row r="18" spans="2:20" ht="15.75" thickBot="1" x14ac:dyDescent="0.3">
      <c r="B18" s="31"/>
      <c r="C18" s="13"/>
      <c r="D18" s="13"/>
      <c r="E18" s="13"/>
      <c r="F18" s="13"/>
      <c r="G18" s="13"/>
      <c r="H18" s="13"/>
      <c r="I18" s="29"/>
      <c r="J18" s="21" t="str">
        <f t="shared" ref="J18" si="11">IF(I17="Menor preço",MIN(C18:H18),IF(I17="Média",AVERAGE(C18:H18),IF(I17="Mediana",MEDIAN(C18:H18),IF(I17="",""))))</f>
        <v/>
      </c>
      <c r="K18" s="15" t="s">
        <v>17</v>
      </c>
    </row>
    <row r="19" spans="2:20" ht="15" customHeight="1" thickTop="1" x14ac:dyDescent="0.25">
      <c r="B19" s="30">
        <v>38</v>
      </c>
      <c r="C19" s="12"/>
      <c r="D19" s="12"/>
      <c r="E19" s="12"/>
      <c r="F19" s="12"/>
      <c r="G19" s="12"/>
      <c r="H19" s="12"/>
      <c r="I19" s="28"/>
      <c r="J19" s="27">
        <f t="shared" ref="J19:J31" si="12">IF(I19="Menor preço",IF(COUNTBLANK(C20:H20)=6,"",IF(COUNTBLANK(C20:H20)&gt;3,"Há menos de três orçamentos.",IF(COUNTIF(C20:H20,J20)&gt;1,"Há mais de um menor valor.",IF(J20=C20,C19,IF(J20=D20,D19,IF(J20=E20,E19,IF(J20=F20,F19,IF(J20=G20,G19,IF(J20=H20,H19))))))))),IF(I19="Média","",IF(I19="Mediana","",)))</f>
        <v>0</v>
      </c>
      <c r="K19" s="14" t="s">
        <v>16</v>
      </c>
    </row>
    <row r="20" spans="2:20" ht="15.75" thickBot="1" x14ac:dyDescent="0.3">
      <c r="B20" s="31"/>
      <c r="C20" s="13"/>
      <c r="D20" s="13"/>
      <c r="E20" s="13"/>
      <c r="F20" s="13"/>
      <c r="G20" s="13"/>
      <c r="H20" s="13"/>
      <c r="I20" s="29"/>
      <c r="J20" s="21" t="str">
        <f t="shared" ref="J20:J32" si="13">IF(I19="Menor preço",MIN(C20:H20),IF(I19="Média",AVERAGE(C20:H20),IF(I19="Mediana",MEDIAN(C20:H20),IF(I19="",""))))</f>
        <v/>
      </c>
      <c r="K20" s="15" t="s">
        <v>17</v>
      </c>
    </row>
    <row r="21" spans="2:20" s="3" customFormat="1" ht="15" customHeight="1" thickTop="1" x14ac:dyDescent="0.25">
      <c r="B21" s="30">
        <v>39</v>
      </c>
      <c r="C21" s="12"/>
      <c r="D21" s="12"/>
      <c r="E21" s="12"/>
      <c r="F21" s="12"/>
      <c r="G21" s="12"/>
      <c r="H21" s="12"/>
      <c r="I21" s="28"/>
      <c r="J21" s="27">
        <f t="shared" ref="J21:J33" si="14">IF(I21="Menor preço",IF(COUNTBLANK(C22:H22)=6,"",IF(COUNTBLANK(C22:H22)&gt;3,"Há menos de três orçamentos.",IF(COUNTIF(C22:H22,J22)&gt;1,"Há mais de um menor valor.",IF(J22=C22,C21,IF(J22=D22,D21,IF(J22=E22,E21,IF(J22=F22,F21,IF(J22=G22,G21,IF(J22=H22,H21))))))))),IF(I21="Média","",IF(I21="Mediana","",)))</f>
        <v>0</v>
      </c>
      <c r="K21" s="14" t="s">
        <v>16</v>
      </c>
    </row>
    <row r="22" spans="2:20" ht="15.75" thickBot="1" x14ac:dyDescent="0.3">
      <c r="B22" s="31"/>
      <c r="C22" s="13"/>
      <c r="D22" s="13"/>
      <c r="E22" s="13"/>
      <c r="F22" s="13"/>
      <c r="G22" s="13"/>
      <c r="H22" s="13"/>
      <c r="I22" s="29"/>
      <c r="J22" s="21" t="str">
        <f t="shared" ref="J22" si="15">IF(I21="Menor preço",MIN(C22:H22),IF(I21="Média",AVERAGE(C22:H22),IF(I21="Mediana",MEDIAN(C22:H22),IF(I21="",""))))</f>
        <v/>
      </c>
      <c r="K22" s="15" t="s">
        <v>17</v>
      </c>
    </row>
    <row r="23" spans="2:20" s="5" customFormat="1" ht="15" customHeight="1" thickTop="1" x14ac:dyDescent="0.25">
      <c r="B23" s="30">
        <v>40</v>
      </c>
      <c r="C23" s="12"/>
      <c r="D23" s="12"/>
      <c r="E23" s="12"/>
      <c r="F23" s="12"/>
      <c r="G23" s="12"/>
      <c r="H23" s="12"/>
      <c r="I23" s="28"/>
      <c r="J23" s="27">
        <f t="shared" ref="J23" si="16">IF(I23="Menor preço",IF(COUNTBLANK(C24:H24)=6,"",IF(COUNTBLANK(C24:H24)&gt;3,"Há menos de três orçamentos.",IF(COUNTIF(C24:H24,J24)&gt;1,"Há mais de um menor valor.",IF(J24=C24,C23,IF(J24=D24,D23,IF(J24=E24,E23,IF(J24=F24,F23,IF(J24=G24,G23,IF(J24=H24,H23))))))))),IF(I23="Média","",IF(I23="Mediana","",)))</f>
        <v>0</v>
      </c>
      <c r="K23" s="14" t="s">
        <v>16</v>
      </c>
    </row>
    <row r="24" spans="2:20" s="18" customFormat="1" ht="15.75" thickBot="1" x14ac:dyDescent="0.3">
      <c r="B24" s="31"/>
      <c r="C24" s="13"/>
      <c r="D24" s="13"/>
      <c r="E24" s="13"/>
      <c r="F24" s="13"/>
      <c r="G24" s="13"/>
      <c r="H24" s="13"/>
      <c r="I24" s="29"/>
      <c r="J24" s="21" t="str">
        <f t="shared" ref="J24" si="17">IF(I23="Menor preço",MIN(C24:H24),IF(I23="Média",AVERAGE(C24:H24),IF(I23="Mediana",MEDIAN(C24:H24),IF(I23="",""))))</f>
        <v/>
      </c>
      <c r="K24" s="15" t="s">
        <v>17</v>
      </c>
      <c r="L24" s="5"/>
      <c r="M24" s="5"/>
      <c r="N24" s="5"/>
      <c r="O24" s="5"/>
      <c r="P24" s="5"/>
      <c r="Q24" s="5"/>
      <c r="R24" s="5"/>
      <c r="S24" s="5"/>
      <c r="T24" s="5"/>
    </row>
    <row r="25" spans="2:20" s="5" customFormat="1" ht="15" customHeight="1" thickTop="1" x14ac:dyDescent="0.25">
      <c r="B25" s="30">
        <v>41</v>
      </c>
      <c r="C25" s="12"/>
      <c r="D25" s="12"/>
      <c r="E25" s="12"/>
      <c r="F25" s="12"/>
      <c r="G25" s="12"/>
      <c r="H25" s="12"/>
      <c r="I25" s="28"/>
      <c r="J25" s="27">
        <f t="shared" ref="J25" si="18">IF(I25="Menor preço",IF(COUNTBLANK(C26:H26)=6,"",IF(COUNTBLANK(C26:H26)&gt;3,"Há menos de três orçamentos.",IF(COUNTIF(C26:H26,J26)&gt;1,"Há mais de um menor valor.",IF(J26=C26,C25,IF(J26=D26,D25,IF(J26=E26,E25,IF(J26=F26,F25,IF(J26=G26,G25,IF(J26=H26,H25))))))))),IF(I25="Média","",IF(I25="Mediana","",)))</f>
        <v>0</v>
      </c>
      <c r="K25" s="14" t="s">
        <v>16</v>
      </c>
    </row>
    <row r="26" spans="2:20" s="18" customFormat="1" ht="15.75" thickBot="1" x14ac:dyDescent="0.3">
      <c r="B26" s="31"/>
      <c r="C26" s="13"/>
      <c r="D26" s="13"/>
      <c r="E26" s="13"/>
      <c r="F26" s="13"/>
      <c r="G26" s="13"/>
      <c r="H26" s="13"/>
      <c r="I26" s="29"/>
      <c r="J26" s="21" t="str">
        <f t="shared" ref="J26" si="19">IF(I25="Menor preço",MIN(C26:H26),IF(I25="Média",AVERAGE(C26:H26),IF(I25="Mediana",MEDIAN(C26:H26),IF(I25="",""))))</f>
        <v/>
      </c>
      <c r="K26" s="15" t="s">
        <v>17</v>
      </c>
      <c r="L26" s="5"/>
      <c r="M26" s="5"/>
      <c r="N26" s="5"/>
      <c r="O26" s="5"/>
      <c r="P26" s="5"/>
      <c r="Q26" s="5"/>
      <c r="R26" s="5"/>
      <c r="S26" s="5"/>
      <c r="T26" s="5"/>
    </row>
    <row r="27" spans="2:20" s="5" customFormat="1" ht="15" customHeight="1" thickTop="1" x14ac:dyDescent="0.25">
      <c r="B27" s="30">
        <v>42</v>
      </c>
      <c r="C27" s="12"/>
      <c r="D27" s="12"/>
      <c r="E27" s="12"/>
      <c r="F27" s="12"/>
      <c r="G27" s="12"/>
      <c r="H27" s="12"/>
      <c r="I27" s="28"/>
      <c r="J27" s="27">
        <f t="shared" ref="J27" si="20">IF(I27="Menor preço",IF(COUNTBLANK(C28:H28)=6,"",IF(COUNTBLANK(C28:H28)&gt;3,"Há menos de três orçamentos.",IF(COUNTIF(C28:H28,J28)&gt;1,"Há mais de um menor valor.",IF(J28=C28,C27,IF(J28=D28,D27,IF(J28=E28,E27,IF(J28=F28,F27,IF(J28=G28,G27,IF(J28=H28,H27))))))))),IF(I27="Média","",IF(I27="Mediana","",)))</f>
        <v>0</v>
      </c>
      <c r="K27" s="14" t="s">
        <v>16</v>
      </c>
    </row>
    <row r="28" spans="2:20" s="18" customFormat="1" ht="15.75" thickBot="1" x14ac:dyDescent="0.3">
      <c r="B28" s="31"/>
      <c r="C28" s="13"/>
      <c r="D28" s="13"/>
      <c r="E28" s="13"/>
      <c r="F28" s="13"/>
      <c r="G28" s="13"/>
      <c r="H28" s="13"/>
      <c r="I28" s="29"/>
      <c r="J28" s="21" t="str">
        <f t="shared" ref="J28" si="21">IF(I27="Menor preço",MIN(C28:H28),IF(I27="Média",AVERAGE(C28:H28),IF(I27="Mediana",MEDIAN(C28:H28),IF(I27="",""))))</f>
        <v/>
      </c>
      <c r="K28" s="15" t="s">
        <v>17</v>
      </c>
      <c r="L28" s="5"/>
      <c r="M28" s="5"/>
      <c r="N28" s="5"/>
      <c r="O28" s="5"/>
      <c r="P28" s="5"/>
      <c r="Q28" s="5"/>
      <c r="R28" s="5"/>
      <c r="S28" s="5"/>
      <c r="T28" s="5"/>
    </row>
    <row r="29" spans="2:20" s="5" customFormat="1" ht="15" customHeight="1" thickTop="1" x14ac:dyDescent="0.25">
      <c r="B29" s="30">
        <v>43</v>
      </c>
      <c r="C29" s="12"/>
      <c r="D29" s="12"/>
      <c r="E29" s="12"/>
      <c r="F29" s="12"/>
      <c r="G29" s="12"/>
      <c r="H29" s="12"/>
      <c r="I29" s="28"/>
      <c r="J29" s="27">
        <f t="shared" ref="J29" si="22">IF(I29="Menor preço",IF(COUNTBLANK(C30:H30)=6,"",IF(COUNTBLANK(C30:H30)&gt;3,"Há menos de três orçamentos.",IF(COUNTIF(C30:H30,J30)&gt;1,"Há mais de um menor valor.",IF(J30=C30,C29,IF(J30=D30,D29,IF(J30=E30,E29,IF(J30=F30,F29,IF(J30=G30,G29,IF(J30=H30,H29))))))))),IF(I29="Média","",IF(I29="Mediana","",)))</f>
        <v>0</v>
      </c>
      <c r="K29" s="14" t="s">
        <v>16</v>
      </c>
    </row>
    <row r="30" spans="2:20" s="18" customFormat="1" ht="15.75" thickBot="1" x14ac:dyDescent="0.3">
      <c r="B30" s="31"/>
      <c r="C30" s="13"/>
      <c r="D30" s="13"/>
      <c r="E30" s="13"/>
      <c r="F30" s="13"/>
      <c r="G30" s="13"/>
      <c r="H30" s="13"/>
      <c r="I30" s="29"/>
      <c r="J30" s="21" t="str">
        <f t="shared" ref="J30" si="23">IF(I29="Menor preço",MIN(C30:H30),IF(I29="Média",AVERAGE(C30:H30),IF(I29="Mediana",MEDIAN(C30:H30),IF(I29="",""))))</f>
        <v/>
      </c>
      <c r="K30" s="15" t="s">
        <v>17</v>
      </c>
      <c r="L30" s="5"/>
      <c r="M30" s="5"/>
      <c r="N30" s="5"/>
      <c r="O30" s="5"/>
      <c r="P30" s="5"/>
      <c r="Q30" s="5"/>
      <c r="R30" s="5"/>
      <c r="S30" s="5"/>
      <c r="T30" s="5"/>
    </row>
    <row r="31" spans="2:20" s="5" customFormat="1" ht="15" customHeight="1" thickTop="1" x14ac:dyDescent="0.25">
      <c r="B31" s="30">
        <v>44</v>
      </c>
      <c r="C31" s="12"/>
      <c r="D31" s="12"/>
      <c r="E31" s="12"/>
      <c r="F31" s="12"/>
      <c r="G31" s="12"/>
      <c r="H31" s="12"/>
      <c r="I31" s="28"/>
      <c r="J31" s="27">
        <f t="shared" si="12"/>
        <v>0</v>
      </c>
      <c r="K31" s="14" t="s">
        <v>16</v>
      </c>
    </row>
    <row r="32" spans="2:20" s="18" customFormat="1" ht="15.75" thickBot="1" x14ac:dyDescent="0.3">
      <c r="B32" s="31"/>
      <c r="C32" s="13"/>
      <c r="D32" s="13"/>
      <c r="E32" s="13"/>
      <c r="F32" s="13"/>
      <c r="G32" s="13"/>
      <c r="H32" s="13"/>
      <c r="I32" s="29"/>
      <c r="J32" s="21" t="str">
        <f t="shared" si="13"/>
        <v/>
      </c>
      <c r="K32" s="15" t="s">
        <v>17</v>
      </c>
      <c r="L32" s="5"/>
      <c r="M32" s="5"/>
      <c r="N32" s="5"/>
      <c r="O32" s="5"/>
      <c r="P32" s="5"/>
      <c r="Q32" s="5"/>
      <c r="R32" s="5"/>
      <c r="S32" s="5"/>
      <c r="T32" s="5"/>
    </row>
    <row r="33" spans="2:20" s="5" customFormat="1" ht="15" customHeight="1" thickTop="1" thickBot="1" x14ac:dyDescent="0.3">
      <c r="B33" s="30">
        <v>45</v>
      </c>
      <c r="C33" s="12"/>
      <c r="D33" s="12"/>
      <c r="E33" s="12"/>
      <c r="F33" s="12"/>
      <c r="G33" s="12"/>
      <c r="H33" s="12"/>
      <c r="I33" s="28"/>
      <c r="J33" s="27">
        <f t="shared" si="14"/>
        <v>0</v>
      </c>
      <c r="K33" s="14" t="s">
        <v>16</v>
      </c>
    </row>
    <row r="34" spans="2:20" s="18" customFormat="1" ht="16.5" thickTop="1" thickBot="1" x14ac:dyDescent="0.3">
      <c r="B34" s="31"/>
      <c r="C34" s="13"/>
      <c r="D34" s="13"/>
      <c r="E34" s="13"/>
      <c r="F34" s="13"/>
      <c r="G34" s="13"/>
      <c r="H34" s="13"/>
      <c r="I34" s="29"/>
      <c r="J34" s="27">
        <f>IF(I34="Menor preço",IF(COUNTBLANK(C35:H35)=6,"",IF(COUNTBLANK(C35:H35)&gt;3,"Há menos de três orçamentos.",IF(COUNTIF(C35:H35,J35)&gt;1,"Há mais de um menor valor.",IF(J35=C35,C34,IF(J35=D35,D34,IF(J35=E35,E34,IF(J35=F35,F34,IF(J35=G35,G34,IF(J35=H35,H34))))))))),IF(I34="Média","",IF(I34="Mediana","",)))</f>
        <v>0</v>
      </c>
      <c r="K34" s="15" t="s">
        <v>17</v>
      </c>
      <c r="L34" s="5"/>
      <c r="M34" s="5"/>
      <c r="N34" s="5"/>
      <c r="O34" s="5"/>
      <c r="P34" s="5"/>
      <c r="Q34" s="5"/>
      <c r="R34" s="5"/>
      <c r="S34" s="5"/>
      <c r="T34" s="5"/>
    </row>
    <row r="35" spans="2:20" s="5" customFormat="1" ht="15" customHeight="1" thickTop="1" thickBot="1" x14ac:dyDescent="0.3">
      <c r="B35" s="30">
        <v>46</v>
      </c>
      <c r="C35" s="12"/>
      <c r="D35" s="12"/>
      <c r="E35" s="12"/>
      <c r="F35" s="12"/>
      <c r="G35" s="12"/>
      <c r="H35" s="12"/>
      <c r="I35" s="28"/>
      <c r="J35" s="21" t="str">
        <f>IF(I34="Menor preço",MIN(C35:H35),IF(I34="Média",AVERAGE(C35:H35),IF(I34="Mediana",MEDIAN(C35:H35),IF(I34="",""))))</f>
        <v/>
      </c>
      <c r="K35" s="14" t="s">
        <v>16</v>
      </c>
    </row>
    <row r="36" spans="2:20" s="18" customFormat="1" ht="16.5" thickTop="1" thickBot="1" x14ac:dyDescent="0.3">
      <c r="B36" s="31"/>
      <c r="C36" s="13"/>
      <c r="D36" s="13"/>
      <c r="E36" s="13"/>
      <c r="F36" s="13"/>
      <c r="G36" s="13"/>
      <c r="H36" s="13"/>
      <c r="I36" s="29"/>
      <c r="J36" s="27">
        <f t="shared" ref="J36" si="24">IF(I36="Menor preço",IF(COUNTBLANK(C37:H37)=6,"",IF(COUNTBLANK(C37:H37)&gt;3,"Há menos de três orçamentos.",IF(COUNTIF(C37:H37,J37)&gt;1,"Há mais de um menor valor.",IF(J37=C37,C36,IF(J37=D37,D36,IF(J37=E37,E36,IF(J37=F37,F36,IF(J37=G37,G36,IF(J37=H37,H36))))))))),IF(I36="Média","",IF(I36="Mediana","",)))</f>
        <v>0</v>
      </c>
      <c r="K36" s="15" t="s">
        <v>17</v>
      </c>
      <c r="L36" s="5"/>
      <c r="M36" s="5"/>
      <c r="N36" s="5"/>
      <c r="O36" s="5"/>
      <c r="P36" s="5"/>
      <c r="Q36" s="5"/>
      <c r="R36" s="5"/>
      <c r="S36" s="5"/>
      <c r="T36" s="5"/>
    </row>
    <row r="37" spans="2:20" s="5" customFormat="1" ht="15" customHeight="1" thickTop="1" thickBot="1" x14ac:dyDescent="0.3">
      <c r="B37" s="30">
        <v>47</v>
      </c>
      <c r="C37" s="12"/>
      <c r="D37" s="12"/>
      <c r="E37" s="12"/>
      <c r="F37" s="12"/>
      <c r="G37" s="12"/>
      <c r="H37" s="12"/>
      <c r="I37" s="28"/>
      <c r="J37" s="21" t="str">
        <f t="shared" ref="J37" si="25">IF(I36="Menor preço",MIN(C37:H37),IF(I36="Média",AVERAGE(C37:H37),IF(I36="Mediana",MEDIAN(C37:H37),IF(I36="",""))))</f>
        <v/>
      </c>
      <c r="K37" s="14" t="s">
        <v>16</v>
      </c>
    </row>
    <row r="38" spans="2:20" s="18" customFormat="1" ht="16.5" thickTop="1" thickBot="1" x14ac:dyDescent="0.3">
      <c r="B38" s="31"/>
      <c r="C38" s="13"/>
      <c r="D38" s="13"/>
      <c r="E38" s="13"/>
      <c r="F38" s="13"/>
      <c r="G38" s="13"/>
      <c r="H38" s="13"/>
      <c r="I38" s="29"/>
      <c r="J38" s="27">
        <f t="shared" ref="J38" si="26">IF(I38="Menor preço",IF(COUNTBLANK(C39:H39)=6,"",IF(COUNTBLANK(C39:H39)&gt;3,"Há menos de três orçamentos.",IF(COUNTIF(C39:H39,J39)&gt;1,"Há mais de um menor valor.",IF(J39=C39,C38,IF(J39=D39,D38,IF(J39=E39,E38,IF(J39=F39,F38,IF(J39=G39,G38,IF(J39=H39,H38))))))))),IF(I38="Média","",IF(I38="Mediana","",)))</f>
        <v>0</v>
      </c>
      <c r="K38" s="15" t="s">
        <v>17</v>
      </c>
      <c r="L38" s="5"/>
      <c r="M38" s="5"/>
      <c r="N38" s="5"/>
      <c r="O38" s="5"/>
      <c r="P38" s="5"/>
      <c r="Q38" s="5"/>
      <c r="R38" s="5"/>
      <c r="S38" s="5"/>
      <c r="T38" s="5"/>
    </row>
    <row r="39" spans="2:20" s="5" customFormat="1" ht="15" customHeight="1" thickTop="1" thickBot="1" x14ac:dyDescent="0.3">
      <c r="B39" s="30">
        <v>48</v>
      </c>
      <c r="C39" s="12"/>
      <c r="D39" s="12"/>
      <c r="E39" s="12"/>
      <c r="F39" s="12"/>
      <c r="G39" s="12"/>
      <c r="H39" s="12"/>
      <c r="I39" s="28"/>
      <c r="J39" s="21" t="str">
        <f t="shared" ref="J39" si="27">IF(I38="Menor preço",MIN(C39:H39),IF(I38="Média",AVERAGE(C39:H39),IF(I38="Mediana",MEDIAN(C39:H39),IF(I38="",""))))</f>
        <v/>
      </c>
      <c r="K39" s="14" t="s">
        <v>16</v>
      </c>
    </row>
    <row r="40" spans="2:20" s="18" customFormat="1" ht="16.5" thickTop="1" thickBot="1" x14ac:dyDescent="0.3">
      <c r="B40" s="31"/>
      <c r="C40" s="13"/>
      <c r="D40" s="13"/>
      <c r="E40" s="13"/>
      <c r="F40" s="13"/>
      <c r="G40" s="13"/>
      <c r="H40" s="13"/>
      <c r="I40" s="29"/>
      <c r="J40" s="27">
        <f t="shared" ref="J40" si="28">IF(I40="Menor preço",IF(COUNTBLANK(C41:H41)=6,"",IF(COUNTBLANK(C41:H41)&gt;3,"Há menos de três orçamentos.",IF(COUNTIF(C41:H41,J41)&gt;1,"Há mais de um menor valor.",IF(J41=C41,C40,IF(J41=D41,D40,IF(J41=E41,E40,IF(J41=F41,F40,IF(J41=G41,G40,IF(J41=H41,H40))))))))),IF(I40="Média","",IF(I40="Mediana","",)))</f>
        <v>0</v>
      </c>
      <c r="K40" s="15" t="s">
        <v>17</v>
      </c>
      <c r="L40" s="5"/>
      <c r="M40" s="5"/>
      <c r="N40" s="5"/>
      <c r="O40" s="5"/>
      <c r="P40" s="5"/>
      <c r="Q40" s="5"/>
      <c r="R40" s="5"/>
      <c r="S40" s="5"/>
      <c r="T40" s="5"/>
    </row>
    <row r="41" spans="2:20" s="5" customFormat="1" ht="15" customHeight="1" thickTop="1" thickBot="1" x14ac:dyDescent="0.3">
      <c r="B41" s="30">
        <v>49</v>
      </c>
      <c r="C41" s="12"/>
      <c r="D41" s="12"/>
      <c r="E41" s="12"/>
      <c r="F41" s="12"/>
      <c r="G41" s="12"/>
      <c r="H41" s="12"/>
      <c r="I41" s="28"/>
      <c r="J41" s="21" t="str">
        <f t="shared" ref="J41" si="29">IF(I40="Menor preço",MIN(C41:H41),IF(I40="Média",AVERAGE(C41:H41),IF(I40="Mediana",MEDIAN(C41:H41),IF(I40="",""))))</f>
        <v/>
      </c>
      <c r="K41" s="14" t="s">
        <v>16</v>
      </c>
    </row>
    <row r="42" spans="2:20" s="18" customFormat="1" ht="16.5" thickTop="1" thickBot="1" x14ac:dyDescent="0.3">
      <c r="B42" s="31"/>
      <c r="C42" s="13"/>
      <c r="D42" s="13"/>
      <c r="E42" s="13"/>
      <c r="F42" s="13"/>
      <c r="G42" s="13"/>
      <c r="H42" s="13"/>
      <c r="I42" s="29"/>
      <c r="J42" s="27">
        <f t="shared" ref="J42" si="30">IF(I42="Menor preço",IF(COUNTBLANK(C43:H43)=6,"",IF(COUNTBLANK(C43:H43)&gt;3,"Há menos de três orçamentos.",IF(COUNTIF(C43:H43,J43)&gt;1,"Há mais de um menor valor.",IF(J43=C43,C42,IF(J43=D43,D42,IF(J43=E43,E42,IF(J43=F43,F42,IF(J43=G43,G42,IF(J43=H43,H42))))))))),IF(I42="Média","",IF(I42="Mediana","",)))</f>
        <v>0</v>
      </c>
      <c r="K42" s="15" t="s">
        <v>17</v>
      </c>
      <c r="L42" s="5"/>
      <c r="M42" s="5"/>
      <c r="N42" s="5"/>
      <c r="O42" s="5"/>
      <c r="P42" s="5"/>
      <c r="Q42" s="5"/>
      <c r="R42" s="5"/>
      <c r="S42" s="5"/>
      <c r="T42" s="5"/>
    </row>
    <row r="43" spans="2:20" s="5" customFormat="1" ht="15" customHeight="1" thickTop="1" thickBot="1" x14ac:dyDescent="0.3">
      <c r="B43" s="30">
        <v>50</v>
      </c>
      <c r="C43" s="12"/>
      <c r="D43" s="12"/>
      <c r="E43" s="12"/>
      <c r="F43" s="12"/>
      <c r="G43" s="12"/>
      <c r="H43" s="12"/>
      <c r="I43" s="28"/>
      <c r="J43" s="21" t="str">
        <f t="shared" ref="J43" si="31">IF(I42="Menor preço",MIN(C43:H43),IF(I42="Média",AVERAGE(C43:H43),IF(I42="Mediana",MEDIAN(C43:H43),IF(I42="",""))))</f>
        <v/>
      </c>
      <c r="K43" s="14" t="s">
        <v>16</v>
      </c>
    </row>
    <row r="44" spans="2:20" s="18" customFormat="1" ht="16.5" thickTop="1" thickBot="1" x14ac:dyDescent="0.3">
      <c r="B44" s="31"/>
      <c r="C44" s="13"/>
      <c r="D44" s="13"/>
      <c r="E44" s="13"/>
      <c r="F44" s="13"/>
      <c r="G44" s="13"/>
      <c r="H44" s="13"/>
      <c r="I44" s="29"/>
      <c r="J44" s="27">
        <f t="shared" ref="J44" si="32">IF(I44="Menor preço",IF(COUNTBLANK(C45:H45)=6,"",IF(COUNTBLANK(C45:H45)&gt;3,"Há menos de três orçamentos.",IF(COUNTIF(C45:H45,J45)&gt;1,"Há mais de um menor valor.",IF(J45=C45,C44,IF(J45=D45,D44,IF(J45=E45,E44,IF(J45=F45,F44,IF(J45=G45,G44,IF(J45=H45,H44))))))))),IF(I44="Média","",IF(I44="Mediana","",)))</f>
        <v>0</v>
      </c>
      <c r="K44" s="15" t="s">
        <v>17</v>
      </c>
      <c r="L44" s="5"/>
      <c r="M44" s="5"/>
      <c r="N44" s="5"/>
      <c r="O44" s="5"/>
      <c r="P44" s="5"/>
      <c r="Q44" s="5"/>
      <c r="R44" s="5"/>
      <c r="S44" s="5"/>
      <c r="T44" s="5"/>
    </row>
    <row r="45" spans="2:20" s="5" customFormat="1" ht="15" customHeight="1" thickTop="1" thickBot="1" x14ac:dyDescent="0.3">
      <c r="B45" s="30">
        <v>51</v>
      </c>
      <c r="C45" s="12"/>
      <c r="D45" s="12"/>
      <c r="E45" s="12"/>
      <c r="F45" s="12"/>
      <c r="G45" s="12"/>
      <c r="H45" s="12"/>
      <c r="I45" s="28"/>
      <c r="J45" s="21" t="str">
        <f t="shared" ref="J45" si="33">IF(I44="Menor preço",MIN(C45:H45),IF(I44="Média",AVERAGE(C45:H45),IF(I44="Mediana",MEDIAN(C45:H45),IF(I44="",""))))</f>
        <v/>
      </c>
      <c r="K45" s="14" t="s">
        <v>16</v>
      </c>
    </row>
    <row r="46" spans="2:20" s="18" customFormat="1" ht="16.5" thickTop="1" thickBot="1" x14ac:dyDescent="0.3">
      <c r="B46" s="31"/>
      <c r="C46" s="13"/>
      <c r="D46" s="13"/>
      <c r="E46" s="13"/>
      <c r="F46" s="13"/>
      <c r="G46" s="13"/>
      <c r="H46" s="13"/>
      <c r="I46" s="29"/>
      <c r="J46" s="27">
        <f t="shared" ref="J46" si="34">IF(I46="Menor preço",IF(COUNTBLANK(C47:H47)=6,"",IF(COUNTBLANK(C47:H47)&gt;3,"Há menos de três orçamentos.",IF(COUNTIF(C47:H47,J47)&gt;1,"Há mais de um menor valor.",IF(J47=C47,C46,IF(J47=D47,D46,IF(J47=E47,E46,IF(J47=F47,F46,IF(J47=G47,G46,IF(J47=H47,H46))))))))),IF(I46="Média","",IF(I46="Mediana","",)))</f>
        <v>0</v>
      </c>
      <c r="K46" s="15" t="s">
        <v>17</v>
      </c>
      <c r="L46" s="5"/>
      <c r="M46" s="5"/>
      <c r="N46" s="5"/>
      <c r="O46" s="5"/>
      <c r="P46" s="5"/>
      <c r="Q46" s="5"/>
      <c r="R46" s="5"/>
      <c r="S46" s="5"/>
      <c r="T46" s="5"/>
    </row>
    <row r="47" spans="2:20" s="5" customFormat="1" ht="15" customHeight="1" thickTop="1" thickBot="1" x14ac:dyDescent="0.3">
      <c r="B47" s="30">
        <v>52</v>
      </c>
      <c r="C47" s="12"/>
      <c r="D47" s="12"/>
      <c r="E47" s="12"/>
      <c r="F47" s="12"/>
      <c r="G47" s="12"/>
      <c r="H47" s="12"/>
      <c r="I47" s="28"/>
      <c r="J47" s="21" t="str">
        <f t="shared" ref="J47" si="35">IF(I46="Menor preço",MIN(C47:H47),IF(I46="Média",AVERAGE(C47:H47),IF(I46="Mediana",MEDIAN(C47:H47),IF(I46="",""))))</f>
        <v/>
      </c>
      <c r="K47" s="14" t="s">
        <v>16</v>
      </c>
    </row>
    <row r="48" spans="2:20" s="18" customFormat="1" ht="16.5" thickTop="1" thickBot="1" x14ac:dyDescent="0.3">
      <c r="B48" s="31"/>
      <c r="C48" s="13"/>
      <c r="D48" s="13"/>
      <c r="E48" s="13"/>
      <c r="F48" s="13"/>
      <c r="G48" s="13"/>
      <c r="H48" s="13"/>
      <c r="I48" s="29"/>
      <c r="J48" s="27">
        <f t="shared" ref="J48" si="36">IF(I48="Menor preço",IF(COUNTBLANK(C49:H49)=6,"",IF(COUNTBLANK(C49:H49)&gt;3,"Há menos de três orçamentos.",IF(COUNTIF(C49:H49,J49)&gt;1,"Há mais de um menor valor.",IF(J49=C49,C48,IF(J49=D49,D48,IF(J49=E49,E48,IF(J49=F49,F48,IF(J49=G49,G48,IF(J49=H49,H48))))))))),IF(I48="Média","",IF(I48="Mediana","",)))</f>
        <v>0</v>
      </c>
      <c r="K48" s="15" t="s">
        <v>17</v>
      </c>
      <c r="L48" s="5"/>
      <c r="M48" s="5"/>
      <c r="N48" s="5"/>
      <c r="O48" s="5"/>
      <c r="P48" s="5"/>
      <c r="Q48" s="5"/>
      <c r="R48" s="5"/>
      <c r="S48" s="5"/>
      <c r="T48" s="5"/>
    </row>
    <row r="49" spans="2:20" s="5" customFormat="1" ht="15" customHeight="1" thickTop="1" thickBot="1" x14ac:dyDescent="0.3">
      <c r="B49" s="30">
        <v>53</v>
      </c>
      <c r="C49" s="12"/>
      <c r="D49" s="12"/>
      <c r="E49" s="12"/>
      <c r="F49" s="12"/>
      <c r="G49" s="12"/>
      <c r="H49" s="12"/>
      <c r="I49" s="28"/>
      <c r="J49" s="21" t="str">
        <f t="shared" ref="J49" si="37">IF(I48="Menor preço",MIN(C49:H49),IF(I48="Média",AVERAGE(C49:H49),IF(I48="Mediana",MEDIAN(C49:H49),IF(I48="",""))))</f>
        <v/>
      </c>
      <c r="K49" s="14" t="s">
        <v>16</v>
      </c>
    </row>
    <row r="50" spans="2:20" s="18" customFormat="1" ht="16.5" thickTop="1" thickBot="1" x14ac:dyDescent="0.3">
      <c r="B50" s="31"/>
      <c r="C50" s="13"/>
      <c r="D50" s="13"/>
      <c r="E50" s="13"/>
      <c r="F50" s="13"/>
      <c r="G50" s="13"/>
      <c r="H50" s="13"/>
      <c r="I50" s="29"/>
      <c r="J50" s="27">
        <f t="shared" ref="J50" si="38">IF(I50="Menor preço",IF(COUNTBLANK(C51:H51)=6,"",IF(COUNTBLANK(C51:H51)&gt;3,"Há menos de três orçamentos.",IF(COUNTIF(C51:H51,J51)&gt;1,"Há mais de um menor valor.",IF(J51=C51,C50,IF(J51=D51,D50,IF(J51=E51,E50,IF(J51=F51,F50,IF(J51=G51,G50,IF(J51=H51,H50))))))))),IF(I50="Média","",IF(I50="Mediana","",)))</f>
        <v>0</v>
      </c>
      <c r="K50" s="15" t="s">
        <v>17</v>
      </c>
      <c r="L50" s="5"/>
      <c r="M50" s="5"/>
      <c r="N50" s="5"/>
      <c r="O50" s="5"/>
      <c r="P50" s="5"/>
      <c r="Q50" s="5"/>
      <c r="R50" s="5"/>
      <c r="S50" s="5"/>
      <c r="T50" s="5"/>
    </row>
    <row r="51" spans="2:20" s="5" customFormat="1" ht="15" customHeight="1" thickTop="1" thickBot="1" x14ac:dyDescent="0.3">
      <c r="B51" s="30">
        <v>54</v>
      </c>
      <c r="C51" s="12"/>
      <c r="D51" s="12"/>
      <c r="E51" s="12"/>
      <c r="F51" s="12"/>
      <c r="G51" s="12"/>
      <c r="H51" s="12"/>
      <c r="I51" s="28"/>
      <c r="J51" s="21" t="str">
        <f t="shared" ref="J51" si="39">IF(I50="Menor preço",MIN(C51:H51),IF(I50="Média",AVERAGE(C51:H51),IF(I50="Mediana",MEDIAN(C51:H51),IF(I50="",""))))</f>
        <v/>
      </c>
      <c r="K51" s="14" t="s">
        <v>16</v>
      </c>
    </row>
    <row r="52" spans="2:20" s="18" customFormat="1" ht="16.5" thickTop="1" thickBot="1" x14ac:dyDescent="0.3">
      <c r="B52" s="31"/>
      <c r="C52" s="13"/>
      <c r="D52" s="13"/>
      <c r="E52" s="13"/>
      <c r="F52" s="13"/>
      <c r="G52" s="13"/>
      <c r="H52" s="13"/>
      <c r="I52" s="29"/>
      <c r="J52" s="27">
        <f t="shared" ref="J52" si="40">IF(I52="Menor preço",IF(COUNTBLANK(C53:H53)=6,"",IF(COUNTBLANK(C53:H53)&gt;3,"Há menos de três orçamentos.",IF(COUNTIF(C53:H53,J53)&gt;1,"Há mais de um menor valor.",IF(J53=C53,C52,IF(J53=D53,D52,IF(J53=E53,E52,IF(J53=F53,F52,IF(J53=G53,G52,IF(J53=H53,H52))))))))),IF(I52="Média","",IF(I52="Mediana","",)))</f>
        <v>0</v>
      </c>
      <c r="K52" s="15" t="s">
        <v>17</v>
      </c>
      <c r="L52" s="5"/>
      <c r="M52" s="5"/>
      <c r="N52" s="5"/>
      <c r="O52" s="5"/>
      <c r="P52" s="5"/>
      <c r="Q52" s="5"/>
      <c r="R52" s="5"/>
      <c r="S52" s="5"/>
      <c r="T52" s="5"/>
    </row>
    <row r="53" spans="2:20" s="5" customFormat="1" ht="15" customHeight="1" thickTop="1" x14ac:dyDescent="0.25">
      <c r="B53" s="30">
        <v>55</v>
      </c>
      <c r="C53" s="12"/>
      <c r="D53" s="12"/>
      <c r="E53" s="12"/>
      <c r="F53" s="12"/>
      <c r="G53" s="12"/>
      <c r="H53" s="12"/>
      <c r="I53" s="28"/>
      <c r="J53" s="27">
        <f>IF(I53="Menor preço",IF(COUNTBLANK(C54:H54)=6,"",IF(COUNTBLANK(C54:H54)&gt;3,"Há menos de três orçamentos.",IF(COUNTIF(C54:H54,J54)&gt;1,"Há mais de um menor valor.",IF(J54=C54,C53,IF(J54=D54,D53,IF(J54=E54,E53,IF(J54=F54,F53,IF(J54=G54,G53,IF(J54=H54,H53))))))))),IF(I53="Média","",IF(I53="Mediana","",)))</f>
        <v>0</v>
      </c>
      <c r="K53" s="14" t="s">
        <v>16</v>
      </c>
    </row>
    <row r="54" spans="2:20" s="18" customFormat="1" ht="15.75" thickBot="1" x14ac:dyDescent="0.3">
      <c r="B54" s="31"/>
      <c r="C54" s="13"/>
      <c r="D54" s="13"/>
      <c r="E54" s="13"/>
      <c r="F54" s="13"/>
      <c r="G54" s="13"/>
      <c r="H54" s="13"/>
      <c r="I54" s="29"/>
      <c r="J54" s="21" t="str">
        <f>IF(I53="Menor preço",MIN(C54:H54),IF(I53="Média",AVERAGE(C54:H54),IF(I53="Mediana",MEDIAN(C54:H54),IF(I53="",""))))</f>
        <v/>
      </c>
      <c r="K54" s="15" t="s">
        <v>17</v>
      </c>
      <c r="L54" s="5"/>
      <c r="M54" s="5"/>
      <c r="N54" s="5"/>
      <c r="O54" s="5"/>
      <c r="P54" s="5"/>
      <c r="Q54" s="5"/>
      <c r="R54" s="5"/>
      <c r="S54" s="5"/>
      <c r="T54" s="5"/>
    </row>
    <row r="55" spans="2:20" s="5" customFormat="1" ht="15" customHeight="1" thickTop="1" x14ac:dyDescent="0.25">
      <c r="B55" s="30">
        <v>56</v>
      </c>
      <c r="C55" s="12"/>
      <c r="D55" s="12"/>
      <c r="E55" s="12"/>
      <c r="F55" s="12"/>
      <c r="G55" s="12"/>
      <c r="H55" s="12"/>
      <c r="I55" s="28"/>
      <c r="J55" s="27">
        <f t="shared" ref="J55" si="41">IF(I55="Menor preço",IF(COUNTBLANK(C56:H56)=6,"",IF(COUNTBLANK(C56:H56)&gt;3,"Há menos de três orçamentos.",IF(COUNTIF(C56:H56,J56)&gt;1,"Há mais de um menor valor.",IF(J56=C56,C55,IF(J56=D56,D55,IF(J56=E56,E55,IF(J56=F56,F55,IF(J56=G56,G55,IF(J56=H56,H55))))))))),IF(I55="Média","",IF(I55="Mediana","",)))</f>
        <v>0</v>
      </c>
      <c r="K55" s="14" t="s">
        <v>16</v>
      </c>
    </row>
    <row r="56" spans="2:20" s="18" customFormat="1" ht="15.75" thickBot="1" x14ac:dyDescent="0.3">
      <c r="B56" s="31"/>
      <c r="C56" s="13"/>
      <c r="D56" s="13"/>
      <c r="E56" s="13"/>
      <c r="F56" s="13"/>
      <c r="G56" s="13"/>
      <c r="H56" s="13"/>
      <c r="I56" s="29"/>
      <c r="J56" s="21" t="str">
        <f t="shared" ref="J56" si="42">IF(I55="Menor preço",MIN(C56:H56),IF(I55="Média",AVERAGE(C56:H56),IF(I55="Mediana",MEDIAN(C56:H56),IF(I55="",""))))</f>
        <v/>
      </c>
      <c r="K56" s="15" t="s">
        <v>17</v>
      </c>
      <c r="L56" s="5"/>
      <c r="M56" s="5"/>
      <c r="N56" s="5"/>
      <c r="O56" s="5"/>
      <c r="P56" s="5"/>
      <c r="Q56" s="5"/>
      <c r="R56" s="5"/>
      <c r="S56" s="5"/>
      <c r="T56" s="5"/>
    </row>
    <row r="57" spans="2:20" s="5" customFormat="1" ht="15" customHeight="1" thickTop="1" x14ac:dyDescent="0.25">
      <c r="B57" s="30">
        <v>57</v>
      </c>
      <c r="C57" s="12"/>
      <c r="D57" s="12"/>
      <c r="E57" s="12"/>
      <c r="F57" s="12"/>
      <c r="G57" s="12"/>
      <c r="H57" s="12"/>
      <c r="I57" s="28"/>
      <c r="J57" s="27">
        <f t="shared" ref="J57" si="43">IF(I57="Menor preço",IF(COUNTBLANK(C58:H58)=6,"",IF(COUNTBLANK(C58:H58)&gt;3,"Há menos de três orçamentos.",IF(COUNTIF(C58:H58,J58)&gt;1,"Há mais de um menor valor.",IF(J58=C58,C57,IF(J58=D58,D57,IF(J58=E58,E57,IF(J58=F58,F57,IF(J58=G58,G57,IF(J58=H58,H57))))))))),IF(I57="Média","",IF(I57="Mediana","",)))</f>
        <v>0</v>
      </c>
      <c r="K57" s="14" t="s">
        <v>16</v>
      </c>
    </row>
    <row r="58" spans="2:20" s="18" customFormat="1" ht="15.75" thickBot="1" x14ac:dyDescent="0.3">
      <c r="B58" s="31"/>
      <c r="C58" s="13"/>
      <c r="D58" s="13"/>
      <c r="E58" s="13"/>
      <c r="F58" s="13"/>
      <c r="G58" s="13"/>
      <c r="H58" s="13"/>
      <c r="I58" s="29"/>
      <c r="J58" s="21" t="str">
        <f t="shared" ref="J58" si="44">IF(I57="Menor preço",MIN(C58:H58),IF(I57="Média",AVERAGE(C58:H58),IF(I57="Mediana",MEDIAN(C58:H58),IF(I57="",""))))</f>
        <v/>
      </c>
      <c r="K58" s="15" t="s">
        <v>17</v>
      </c>
      <c r="L58" s="5"/>
      <c r="M58" s="5"/>
      <c r="N58" s="5"/>
      <c r="O58" s="5"/>
      <c r="P58" s="5"/>
      <c r="Q58" s="5"/>
      <c r="R58" s="5"/>
      <c r="S58" s="5"/>
      <c r="T58" s="5"/>
    </row>
    <row r="59" spans="2:20" s="5" customFormat="1" ht="15" customHeight="1" thickTop="1" x14ac:dyDescent="0.25">
      <c r="B59" s="30">
        <v>58</v>
      </c>
      <c r="C59" s="12"/>
      <c r="D59" s="12"/>
      <c r="E59" s="12"/>
      <c r="F59" s="12"/>
      <c r="G59" s="12"/>
      <c r="H59" s="12"/>
      <c r="I59" s="28"/>
      <c r="J59" s="27">
        <f t="shared" ref="J59" si="45">IF(I59="Menor preço",IF(COUNTBLANK(C60:H60)=6,"",IF(COUNTBLANK(C60:H60)&gt;3,"Há menos de três orçamentos.",IF(COUNTIF(C60:H60,J60)&gt;1,"Há mais de um menor valor.",IF(J60=C60,C59,IF(J60=D60,D59,IF(J60=E60,E59,IF(J60=F60,F59,IF(J60=G60,G59,IF(J60=H60,H59))))))))),IF(I59="Média","",IF(I59="Mediana","",)))</f>
        <v>0</v>
      </c>
      <c r="K59" s="14" t="s">
        <v>16</v>
      </c>
    </row>
    <row r="60" spans="2:20" s="18" customFormat="1" ht="15.75" thickBot="1" x14ac:dyDescent="0.3">
      <c r="B60" s="31"/>
      <c r="C60" s="13"/>
      <c r="D60" s="13"/>
      <c r="E60" s="13"/>
      <c r="F60" s="13"/>
      <c r="G60" s="13"/>
      <c r="H60" s="13"/>
      <c r="I60" s="29"/>
      <c r="J60" s="21" t="str">
        <f t="shared" ref="J60" si="46">IF(I59="Menor preço",MIN(C60:H60),IF(I59="Média",AVERAGE(C60:H60),IF(I59="Mediana",MEDIAN(C60:H60),IF(I59="",""))))</f>
        <v/>
      </c>
      <c r="K60" s="15" t="s">
        <v>17</v>
      </c>
      <c r="L60" s="5"/>
      <c r="M60" s="5"/>
      <c r="N60" s="5"/>
      <c r="O60" s="5"/>
      <c r="P60" s="5"/>
      <c r="Q60" s="5"/>
      <c r="R60" s="5"/>
      <c r="S60" s="5"/>
      <c r="T60" s="5"/>
    </row>
    <row r="61" spans="2:20" s="5" customFormat="1" ht="15" customHeight="1" thickTop="1" x14ac:dyDescent="0.25">
      <c r="B61" s="30">
        <v>59</v>
      </c>
      <c r="C61" s="12"/>
      <c r="D61" s="12"/>
      <c r="E61" s="12"/>
      <c r="F61" s="12"/>
      <c r="G61" s="12"/>
      <c r="H61" s="12"/>
      <c r="I61" s="28"/>
      <c r="J61" s="27">
        <f t="shared" ref="J61" si="47">IF(I61="Menor preço",IF(COUNTBLANK(C62:H62)=6,"",IF(COUNTBLANK(C62:H62)&gt;3,"Há menos de três orçamentos.",IF(COUNTIF(C62:H62,J62)&gt;1,"Há mais de um menor valor.",IF(J62=C62,C61,IF(J62=D62,D61,IF(J62=E62,E61,IF(J62=F62,F61,IF(J62=G62,G61,IF(J62=H62,H61))))))))),IF(I61="Média","",IF(I61="Mediana","",)))</f>
        <v>0</v>
      </c>
      <c r="K61" s="14" t="s">
        <v>16</v>
      </c>
    </row>
    <row r="62" spans="2:20" s="18" customFormat="1" ht="15.75" thickBot="1" x14ac:dyDescent="0.3">
      <c r="B62" s="31"/>
      <c r="C62" s="13"/>
      <c r="D62" s="13"/>
      <c r="E62" s="13"/>
      <c r="F62" s="13"/>
      <c r="G62" s="13"/>
      <c r="H62" s="13"/>
      <c r="I62" s="29"/>
      <c r="J62" s="21" t="str">
        <f t="shared" ref="J62" si="48">IF(I61="Menor preço",MIN(C62:H62),IF(I61="Média",AVERAGE(C62:H62),IF(I61="Mediana",MEDIAN(C62:H62),IF(I61="",""))))</f>
        <v/>
      </c>
      <c r="K62" s="15" t="s">
        <v>17</v>
      </c>
      <c r="L62" s="5"/>
      <c r="M62" s="5"/>
      <c r="N62" s="5"/>
      <c r="O62" s="5"/>
      <c r="P62" s="5"/>
      <c r="Q62" s="5"/>
      <c r="R62" s="5"/>
      <c r="S62" s="5"/>
      <c r="T62" s="5"/>
    </row>
    <row r="63" spans="2:20" s="5" customFormat="1" ht="15" customHeight="1" thickTop="1" x14ac:dyDescent="0.25">
      <c r="B63" s="30">
        <v>60</v>
      </c>
      <c r="C63" s="12"/>
      <c r="D63" s="12"/>
      <c r="E63" s="12"/>
      <c r="F63" s="12"/>
      <c r="G63" s="12"/>
      <c r="H63" s="12"/>
      <c r="I63" s="28"/>
      <c r="J63" s="27">
        <f t="shared" ref="J63" si="49">IF(I63="Menor preço",IF(COUNTBLANK(C64:H64)=6,"",IF(COUNTBLANK(C64:H64)&gt;3,"Há menos de três orçamentos.",IF(COUNTIF(C64:H64,J64)&gt;1,"Há mais de um menor valor.",IF(J64=C64,C63,IF(J64=D64,D63,IF(J64=E64,E63,IF(J64=F64,F63,IF(J64=G64,G63,IF(J64=H64,H63))))))))),IF(I63="Média","",IF(I63="Mediana","",)))</f>
        <v>0</v>
      </c>
      <c r="K63" s="14" t="s">
        <v>16</v>
      </c>
    </row>
    <row r="64" spans="2:20" s="18" customFormat="1" ht="15.75" thickBot="1" x14ac:dyDescent="0.3">
      <c r="B64" s="31"/>
      <c r="C64" s="13"/>
      <c r="D64" s="13"/>
      <c r="E64" s="13"/>
      <c r="F64" s="13"/>
      <c r="G64" s="13"/>
      <c r="H64" s="13"/>
      <c r="I64" s="29"/>
      <c r="J64" s="21" t="str">
        <f t="shared" ref="J64" si="50">IF(I63="Menor preço",MIN(C64:H64),IF(I63="Média",AVERAGE(C64:H64),IF(I63="Mediana",MEDIAN(C64:H64),IF(I63="",""))))</f>
        <v/>
      </c>
      <c r="K64" s="15" t="s">
        <v>17</v>
      </c>
      <c r="L64" s="5"/>
      <c r="M64" s="5"/>
      <c r="N64" s="5"/>
      <c r="O64" s="5"/>
      <c r="P64" s="5"/>
      <c r="Q64" s="5"/>
      <c r="R64" s="5"/>
      <c r="S64" s="5"/>
      <c r="T64" s="5"/>
    </row>
    <row r="65" spans="2:11" ht="16.5" thickTop="1" thickBot="1" x14ac:dyDescent="0.3">
      <c r="B65" s="6"/>
      <c r="C65" s="6"/>
      <c r="D65" s="6"/>
      <c r="E65" s="6"/>
      <c r="F65" s="6"/>
      <c r="G65" s="6"/>
      <c r="H65" s="6"/>
      <c r="I65" s="6"/>
      <c r="J65" s="7"/>
    </row>
    <row r="66" spans="2:11" ht="16.5" customHeight="1" thickTop="1" thickBot="1" x14ac:dyDescent="0.3">
      <c r="B66" s="44" t="s">
        <v>5</v>
      </c>
      <c r="C66" s="45"/>
      <c r="D66" s="45"/>
      <c r="E66" s="45"/>
      <c r="F66" s="45"/>
      <c r="G66" s="45"/>
      <c r="H66" s="46"/>
      <c r="I66" s="22"/>
      <c r="J66" s="23">
        <f>SUM(J5:J64)+'1'!J66</f>
        <v>0</v>
      </c>
      <c r="K66" s="19" t="s">
        <v>7</v>
      </c>
    </row>
    <row r="67" spans="2:11" ht="15.75" thickTop="1" x14ac:dyDescent="0.25">
      <c r="B67" s="8"/>
      <c r="C67" s="8"/>
      <c r="D67" s="8"/>
      <c r="E67" s="8"/>
      <c r="F67" s="8"/>
      <c r="G67" s="8"/>
      <c r="H67" s="8"/>
      <c r="I67" s="8"/>
      <c r="J67" s="8"/>
    </row>
    <row r="68" spans="2:11" ht="47.25" customHeight="1" x14ac:dyDescent="0.25">
      <c r="B68" s="40" t="s">
        <v>22</v>
      </c>
      <c r="C68" s="40"/>
      <c r="D68" s="40"/>
      <c r="E68" s="40"/>
      <c r="F68" s="40"/>
      <c r="G68" s="40"/>
      <c r="H68" s="40"/>
      <c r="I68" s="40"/>
      <c r="J68" s="40"/>
    </row>
    <row r="69" spans="2:11" x14ac:dyDescent="0.25">
      <c r="B69" s="10"/>
      <c r="C69" s="10"/>
      <c r="D69" s="10"/>
      <c r="E69" s="10"/>
      <c r="F69" s="10"/>
      <c r="G69" s="10"/>
      <c r="H69" s="10"/>
      <c r="I69" s="10"/>
      <c r="J69" s="10"/>
    </row>
    <row r="70" spans="2:11" x14ac:dyDescent="0.25">
      <c r="B70" s="41" t="s">
        <v>2</v>
      </c>
      <c r="C70" s="41"/>
      <c r="D70" s="20"/>
      <c r="E70" s="20"/>
      <c r="F70" s="42" t="s">
        <v>3</v>
      </c>
      <c r="G70" s="42"/>
      <c r="H70" s="42"/>
      <c r="I70" s="42"/>
      <c r="J70" s="42"/>
      <c r="K70" s="20"/>
    </row>
    <row r="71" spans="2:11" x14ac:dyDescent="0.25">
      <c r="B71" s="39"/>
      <c r="C71" s="39"/>
      <c r="D71" s="20"/>
      <c r="E71" s="20"/>
      <c r="F71" s="43"/>
      <c r="G71" s="43"/>
      <c r="H71" s="43"/>
      <c r="I71" s="43"/>
      <c r="J71" s="43"/>
    </row>
    <row r="72" spans="2:11" x14ac:dyDescent="0.25">
      <c r="B72" s="8"/>
      <c r="C72" s="8"/>
      <c r="D72" s="8"/>
      <c r="E72" s="8"/>
      <c r="F72" s="8"/>
      <c r="G72" s="8"/>
      <c r="H72" s="8"/>
      <c r="I72" s="8"/>
      <c r="J72" s="9"/>
    </row>
  </sheetData>
  <sheetProtection algorithmName="SHA-512" hashValue="ruwq7l55+QwKQsyJBVKPglmx0vVxnAh/NX8KuNxT7c51r0r2FO0JkqGXbNO7wBWegpwWyc6AS/MQ7YutC55B+g==" saltValue="iYYvjIts0G3x78VvOxvo+A==" spinCount="100000" sheet="1" objects="1" scenarios="1"/>
  <dataConsolidate>
    <dataRefs count="1">
      <dataRef ref="L45" r:id="rId1"/>
    </dataRefs>
  </dataConsolidate>
  <mergeCells count="76">
    <mergeCell ref="C3:C4"/>
    <mergeCell ref="D3:D4"/>
    <mergeCell ref="E3:E4"/>
    <mergeCell ref="F3:F4"/>
    <mergeCell ref="G3:G4"/>
    <mergeCell ref="H3:H4"/>
    <mergeCell ref="B3:B4"/>
    <mergeCell ref="I3:I4"/>
    <mergeCell ref="B63:B64"/>
    <mergeCell ref="B55:B56"/>
    <mergeCell ref="B57:B58"/>
    <mergeCell ref="B51:B52"/>
    <mergeCell ref="B53:B54"/>
    <mergeCell ref="B31:B32"/>
    <mergeCell ref="B37:B38"/>
    <mergeCell ref="B35:B36"/>
    <mergeCell ref="B41:B42"/>
    <mergeCell ref="B39:B40"/>
    <mergeCell ref="B47:B48"/>
    <mergeCell ref="B43:B44"/>
    <mergeCell ref="B45:B46"/>
    <mergeCell ref="I63:I64"/>
    <mergeCell ref="B49:B50"/>
    <mergeCell ref="B5:B6"/>
    <mergeCell ref="B9:B10"/>
    <mergeCell ref="B7:B8"/>
    <mergeCell ref="B13:B14"/>
    <mergeCell ref="B11:B12"/>
    <mergeCell ref="B17:B18"/>
    <mergeCell ref="B15:B16"/>
    <mergeCell ref="B21:B22"/>
    <mergeCell ref="B19:B20"/>
    <mergeCell ref="B25:B26"/>
    <mergeCell ref="B23:B24"/>
    <mergeCell ref="B29:B30"/>
    <mergeCell ref="B27:B28"/>
    <mergeCell ref="B33:B34"/>
    <mergeCell ref="B71:C71"/>
    <mergeCell ref="B59:B60"/>
    <mergeCell ref="B70:C70"/>
    <mergeCell ref="B61:B62"/>
    <mergeCell ref="B66:H66"/>
    <mergeCell ref="J3:J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37:I38"/>
    <mergeCell ref="I39:I40"/>
    <mergeCell ref="I41:I42"/>
    <mergeCell ref="I23:I24"/>
    <mergeCell ref="I25:I26"/>
    <mergeCell ref="I27:I28"/>
    <mergeCell ref="I29:I30"/>
    <mergeCell ref="I31:I32"/>
    <mergeCell ref="B1:J1"/>
    <mergeCell ref="B68:J68"/>
    <mergeCell ref="F70:J70"/>
    <mergeCell ref="F71:J71"/>
    <mergeCell ref="I53:I54"/>
    <mergeCell ref="I55:I56"/>
    <mergeCell ref="I57:I58"/>
    <mergeCell ref="I59:I60"/>
    <mergeCell ref="I61:I62"/>
    <mergeCell ref="I43:I44"/>
    <mergeCell ref="I45:I46"/>
    <mergeCell ref="I47:I48"/>
    <mergeCell ref="I49:I50"/>
    <mergeCell ref="I51:I52"/>
    <mergeCell ref="I33:I34"/>
    <mergeCell ref="I35:I36"/>
  </mergeCells>
  <conditionalFormatting sqref="C7">
    <cfRule type="cellIs" dxfId="107" priority="34" operator="equal">
      <formula>MIN(C8:H8)</formula>
    </cfRule>
  </conditionalFormatting>
  <conditionalFormatting sqref="C6:H6 C10:H10 C12:H12 C14:H14 C16:H16 C18:H18 C20:H20 C22:H22 C24:H24 C26:H26 C28:H28 C30:H30 C32:H32 C34:H34 C36:H36 C38:H38 C40:H40 C42:H42 C44:H44 C46:H46 C48:H48 C50:H50 C52:H52 C54:H54 C56:H56 C58:H58 C60:H60 C62:H62 C64:H64">
    <cfRule type="cellIs" dxfId="106" priority="33" operator="equal">
      <formula>MIN($C$6:$H$6)</formula>
    </cfRule>
  </conditionalFormatting>
  <conditionalFormatting sqref="C8:H8">
    <cfRule type="cellIs" dxfId="105" priority="32" operator="equal">
      <formula>MIN($C$8:$H$8)</formula>
    </cfRule>
  </conditionalFormatting>
  <conditionalFormatting sqref="C10:H10">
    <cfRule type="cellIs" dxfId="104" priority="31" operator="equal">
      <formula>MIN($C$10:$H$10)</formula>
    </cfRule>
  </conditionalFormatting>
  <conditionalFormatting sqref="C12:H12">
    <cfRule type="cellIs" dxfId="103" priority="30" operator="equal">
      <formula>MIN($C$12:$H$12)</formula>
    </cfRule>
  </conditionalFormatting>
  <conditionalFormatting sqref="C14:H14">
    <cfRule type="cellIs" dxfId="102" priority="29" operator="equal">
      <formula>MIN($C$14:$H$14)</formula>
    </cfRule>
  </conditionalFormatting>
  <conditionalFormatting sqref="C16:H16">
    <cfRule type="cellIs" dxfId="101" priority="28" operator="equal">
      <formula>MIN($C$16:$H$16)</formula>
    </cfRule>
  </conditionalFormatting>
  <conditionalFormatting sqref="C18:H18">
    <cfRule type="cellIs" dxfId="100" priority="27" operator="equal">
      <formula>MIN($C$18:$H$18)</formula>
    </cfRule>
  </conditionalFormatting>
  <conditionalFormatting sqref="C20:H20">
    <cfRule type="cellIs" dxfId="99" priority="26" operator="equal">
      <formula>MIN($C$20:$H$20)</formula>
    </cfRule>
  </conditionalFormatting>
  <conditionalFormatting sqref="C22:H22">
    <cfRule type="cellIs" dxfId="98" priority="25" operator="equal">
      <formula>MIN($C$22:$H$22)</formula>
    </cfRule>
  </conditionalFormatting>
  <conditionalFormatting sqref="C24:H24">
    <cfRule type="cellIs" dxfId="97" priority="24" operator="equal">
      <formula>MIN($C$24:$H$24)</formula>
    </cfRule>
  </conditionalFormatting>
  <conditionalFormatting sqref="C26:H26">
    <cfRule type="cellIs" dxfId="96" priority="23" operator="equal">
      <formula>MIN($C$26:$H$26)</formula>
    </cfRule>
  </conditionalFormatting>
  <conditionalFormatting sqref="C28:H28">
    <cfRule type="cellIs" dxfId="95" priority="22" operator="equal">
      <formula>MIN($C$28:$H$28)</formula>
    </cfRule>
  </conditionalFormatting>
  <conditionalFormatting sqref="C30:H30">
    <cfRule type="cellIs" dxfId="94" priority="21" operator="equal">
      <formula>MIN($C$30:$H$30)</formula>
    </cfRule>
  </conditionalFormatting>
  <conditionalFormatting sqref="C32:H32">
    <cfRule type="cellIs" dxfId="93" priority="20" operator="equal">
      <formula>MIN($C$32:$H$32)</formula>
    </cfRule>
  </conditionalFormatting>
  <conditionalFormatting sqref="C34:H34">
    <cfRule type="cellIs" dxfId="92" priority="19" operator="equal">
      <formula>MIN($C$34:$H$34)</formula>
    </cfRule>
  </conditionalFormatting>
  <conditionalFormatting sqref="C36:H36">
    <cfRule type="cellIs" dxfId="91" priority="18" operator="equal">
      <formula>MIN($C$36:$H$36)</formula>
    </cfRule>
  </conditionalFormatting>
  <conditionalFormatting sqref="C38:H38">
    <cfRule type="cellIs" dxfId="90" priority="17" operator="equal">
      <formula>MIN($C$38:$H$38)</formula>
    </cfRule>
  </conditionalFormatting>
  <conditionalFormatting sqref="C40:H40">
    <cfRule type="cellIs" dxfId="89" priority="16" operator="equal">
      <formula>MIN($C$40:$H$40)</formula>
    </cfRule>
  </conditionalFormatting>
  <conditionalFormatting sqref="C42:H42">
    <cfRule type="cellIs" dxfId="88" priority="15" operator="equal">
      <formula>MIN($C$42:$H$42)</formula>
    </cfRule>
  </conditionalFormatting>
  <conditionalFormatting sqref="C44:H44">
    <cfRule type="cellIs" dxfId="87" priority="14" operator="equal">
      <formula>MIN($C$44:$H$44)</formula>
    </cfRule>
  </conditionalFormatting>
  <conditionalFormatting sqref="C46:H46">
    <cfRule type="cellIs" dxfId="86" priority="13" operator="equal">
      <formula>MIN($C$46:$H$46)</formula>
    </cfRule>
  </conditionalFormatting>
  <conditionalFormatting sqref="C48:H48">
    <cfRule type="cellIs" dxfId="85" priority="12" operator="equal">
      <formula>MIN($C$48:$H$48)</formula>
    </cfRule>
  </conditionalFormatting>
  <conditionalFormatting sqref="C50:H50">
    <cfRule type="cellIs" dxfId="84" priority="11" operator="equal">
      <formula>MIN($C$50:$H$50)</formula>
    </cfRule>
  </conditionalFormatting>
  <conditionalFormatting sqref="C52:H52">
    <cfRule type="cellIs" dxfId="83" priority="10" operator="equal">
      <formula>MIN($C$52:$H$52)</formula>
    </cfRule>
  </conditionalFormatting>
  <conditionalFormatting sqref="C54:H54">
    <cfRule type="cellIs" dxfId="82" priority="9" operator="equal">
      <formula>MIN($C$54:$H$54)</formula>
    </cfRule>
  </conditionalFormatting>
  <conditionalFormatting sqref="C56:H56">
    <cfRule type="cellIs" dxfId="81" priority="8" operator="equal">
      <formula>MIN($C$56:$H$56)</formula>
    </cfRule>
  </conditionalFormatting>
  <conditionalFormatting sqref="C58:H58">
    <cfRule type="cellIs" dxfId="80" priority="7" operator="equal">
      <formula>MIN($C$58:$H$58)</formula>
    </cfRule>
  </conditionalFormatting>
  <conditionalFormatting sqref="C60:H60">
    <cfRule type="cellIs" dxfId="79" priority="6" operator="equal">
      <formula>MIN($C$60:$H$60)</formula>
    </cfRule>
  </conditionalFormatting>
  <conditionalFormatting sqref="C62:H62">
    <cfRule type="cellIs" dxfId="78" priority="5" operator="equal">
      <formula>MIN($C$62:$H$62)</formula>
    </cfRule>
  </conditionalFormatting>
  <conditionalFormatting sqref="C64:H64">
    <cfRule type="cellIs" dxfId="77" priority="4" operator="equal">
      <formula>MIN($C$64:$H$64)</formula>
    </cfRule>
  </conditionalFormatting>
  <conditionalFormatting sqref="J5 J7 J9 J11 J13 J15 J17 J29 J19 J31 J21 J23 J25 J27 J33:J34 J36 J38 J40 J42 J44 J46 J48 J50 J52:J53 J55 J57 J59 J61 J63">
    <cfRule type="cellIs" dxfId="76" priority="3" operator="equal">
      <formula>"Há mais de um menor valor."</formula>
    </cfRule>
  </conditionalFormatting>
  <conditionalFormatting sqref="J5 J7 J9 J11 J13 J15 J17 J29 J19 J31 J21 J23 J25 J27 J33:J34 J36 J38 J40 J42 J44 J46 J48 J50 J52:J53 J55 J57 J59 J61 J63">
    <cfRule type="cellIs" dxfId="75" priority="2" operator="equal">
      <formula>"Há menos de três orçamentos."</formula>
    </cfRule>
  </conditionalFormatting>
  <conditionalFormatting sqref="D7:H7">
    <cfRule type="cellIs" dxfId="74" priority="35" operator="equal">
      <formula>MIN(D8:J8)</formula>
    </cfRule>
  </conditionalFormatting>
  <conditionalFormatting sqref="J5 J7 J9 J11 J13 J15 J17 J29 J19 J31 J21 J23 J25 J27 J33:J34 J36 J38 J40 J42 J44 J46 J48 J50 J52:J53 J55 J57 J59 J61 J63">
    <cfRule type="cellIs" dxfId="73" priority="1" operator="equal">
      <formula>0</formula>
    </cfRule>
  </conditionalFormatting>
  <dataValidations count="1">
    <dataValidation type="list" allowBlank="1" showInputMessage="1" showErrorMessage="1" sqref="I5:I64" xr:uid="{C73A2185-4502-4BB3-B9E9-6DDE6CD9D1B6}">
      <formula1>$L$5:$L$7</formula1>
    </dataValidation>
  </dataValidations>
  <pageMargins left="0.25" right="0.25" top="0.75" bottom="0.75" header="0.3" footer="0.3"/>
  <pageSetup paperSize="9" scale="6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3755C-E625-45FB-992E-A7A5F7E6FEFF}">
  <dimension ref="B1:T72"/>
  <sheetViews>
    <sheetView topLeftCell="A45" zoomScaleNormal="100" workbookViewId="0">
      <selection activeCell="I74" sqref="I74"/>
    </sheetView>
  </sheetViews>
  <sheetFormatPr defaultRowHeight="15" x14ac:dyDescent="0.25"/>
  <cols>
    <col min="1" max="1" width="1.7109375" style="17" customWidth="1"/>
    <col min="2" max="2" width="5.140625" style="17" customWidth="1"/>
    <col min="3" max="8" width="17.28515625" style="17" customWidth="1"/>
    <col min="9" max="9" width="21.7109375" style="17" customWidth="1"/>
    <col min="10" max="10" width="31.5703125" style="17" customWidth="1"/>
    <col min="11" max="11" width="76" style="16" customWidth="1"/>
    <col min="12" max="12" width="17.7109375" style="3" customWidth="1"/>
    <col min="13" max="20" width="9.140625" style="3"/>
    <col min="21" max="16384" width="9.140625" style="17"/>
  </cols>
  <sheetData>
    <row r="1" spans="2:20" ht="30.75" customHeight="1" x14ac:dyDescent="0.25">
      <c r="B1" s="34" t="s">
        <v>0</v>
      </c>
      <c r="C1" s="34"/>
      <c r="D1" s="34"/>
      <c r="E1" s="34"/>
      <c r="F1" s="34"/>
      <c r="G1" s="34"/>
      <c r="H1" s="34"/>
      <c r="I1" s="34"/>
      <c r="J1" s="34"/>
    </row>
    <row r="2" spans="2:20" ht="27" customHeight="1" thickBot="1" x14ac:dyDescent="0.3">
      <c r="B2" s="1"/>
      <c r="C2" s="18"/>
      <c r="D2" s="18"/>
      <c r="E2" s="18"/>
      <c r="F2" s="18"/>
      <c r="G2" s="18"/>
      <c r="H2" s="18"/>
      <c r="I2" s="18"/>
      <c r="J2" s="18"/>
    </row>
    <row r="3" spans="2:20" s="3" customFormat="1" ht="18" customHeight="1" thickTop="1" x14ac:dyDescent="0.25">
      <c r="B3" s="35" t="s">
        <v>1</v>
      </c>
      <c r="C3" s="32" t="s">
        <v>10</v>
      </c>
      <c r="D3" s="32" t="s">
        <v>11</v>
      </c>
      <c r="E3" s="32" t="s">
        <v>12</v>
      </c>
      <c r="F3" s="32" t="s">
        <v>13</v>
      </c>
      <c r="G3" s="32" t="s">
        <v>14</v>
      </c>
      <c r="H3" s="32" t="s">
        <v>15</v>
      </c>
      <c r="I3" s="32" t="s">
        <v>18</v>
      </c>
      <c r="J3" s="37" t="s">
        <v>4</v>
      </c>
      <c r="K3" s="11"/>
      <c r="L3" s="2"/>
      <c r="M3" s="2"/>
      <c r="N3" s="2"/>
      <c r="O3" s="2"/>
      <c r="P3" s="2"/>
      <c r="Q3" s="2"/>
      <c r="R3" s="2"/>
      <c r="S3" s="2"/>
      <c r="T3" s="2"/>
    </row>
    <row r="4" spans="2:20" s="3" customFormat="1" ht="9" customHeight="1" thickBot="1" x14ac:dyDescent="0.3">
      <c r="B4" s="36"/>
      <c r="C4" s="33"/>
      <c r="D4" s="33"/>
      <c r="E4" s="33"/>
      <c r="F4" s="33"/>
      <c r="G4" s="33"/>
      <c r="H4" s="33"/>
      <c r="I4" s="33"/>
      <c r="J4" s="38"/>
      <c r="K4" s="11"/>
      <c r="L4" s="2"/>
      <c r="M4" s="2"/>
      <c r="N4" s="2"/>
      <c r="O4" s="2"/>
      <c r="P4" s="2"/>
      <c r="Q4" s="2"/>
      <c r="R4" s="2"/>
      <c r="S4" s="2"/>
      <c r="T4" s="2"/>
    </row>
    <row r="5" spans="2:20" s="3" customFormat="1" ht="15" customHeight="1" thickTop="1" x14ac:dyDescent="0.25">
      <c r="B5" s="30">
        <v>61</v>
      </c>
      <c r="C5" s="26"/>
      <c r="D5" s="26"/>
      <c r="E5" s="26"/>
      <c r="F5" s="26"/>
      <c r="G5" s="26"/>
      <c r="H5" s="26"/>
      <c r="I5" s="28"/>
      <c r="J5" s="27">
        <f>IF(I5="Menor preço",IF(COUNTBLANK(C6:H6)=6,"",IF(COUNTBLANK(C6:H6)&gt;3,"Há menos de três orçamentos.",IF(COUNTIF(C6:H6,J6)&gt;1,"Há mais de um menor valor.",IF(J6=C6,C5,IF(J6=D6,D5,IF(J6=E6,E5,IF(J6=F6,F5,IF(J6=G6,G5,IF(J6=H6,H5))))))))),IF(I5="Média","",IF(I5="Mediana","",)))</f>
        <v>0</v>
      </c>
      <c r="K5" s="14" t="s">
        <v>16</v>
      </c>
      <c r="L5" s="24" t="s">
        <v>19</v>
      </c>
      <c r="M5" s="2"/>
      <c r="N5" s="2"/>
      <c r="O5" s="2"/>
      <c r="P5" s="2"/>
      <c r="Q5" s="2"/>
      <c r="R5" s="2"/>
      <c r="S5" s="2"/>
      <c r="T5" s="2"/>
    </row>
    <row r="6" spans="2:20" s="18" customFormat="1" ht="15.75" thickBot="1" x14ac:dyDescent="0.3">
      <c r="B6" s="31"/>
      <c r="C6" s="13"/>
      <c r="D6" s="13"/>
      <c r="E6" s="13"/>
      <c r="F6" s="13"/>
      <c r="G6" s="13"/>
      <c r="H6" s="13"/>
      <c r="I6" s="29"/>
      <c r="J6" s="21" t="str">
        <f>IF(I5="Menor preço",MIN(C6:H6),IF(I5="Média",AVERAGE(C6:H6),IF(I5="Mediana",MEDIAN(C6:H6),IF(I5="",""))))</f>
        <v/>
      </c>
      <c r="K6" s="15" t="s">
        <v>17</v>
      </c>
      <c r="L6" s="25" t="s">
        <v>20</v>
      </c>
      <c r="M6" s="4"/>
      <c r="N6" s="4"/>
      <c r="O6" s="4"/>
      <c r="P6" s="4"/>
      <c r="Q6" s="4"/>
      <c r="R6" s="4"/>
      <c r="S6" s="4"/>
      <c r="T6" s="4"/>
    </row>
    <row r="7" spans="2:20" s="3" customFormat="1" ht="15" customHeight="1" thickTop="1" x14ac:dyDescent="0.25">
      <c r="B7" s="30">
        <v>62</v>
      </c>
      <c r="C7" s="12"/>
      <c r="D7" s="12"/>
      <c r="E7" s="12"/>
      <c r="F7" s="12"/>
      <c r="G7" s="12"/>
      <c r="H7" s="12"/>
      <c r="I7" s="28"/>
      <c r="J7" s="27">
        <f t="shared" ref="J7" si="0">IF(I7="Menor preço",IF(COUNTBLANK(C8:H8)=6,"",IF(COUNTBLANK(C8:H8)&gt;3,"Há menos de três orçamentos.",IF(COUNTIF(C8:H8,J8)&gt;1,"Há mais de um menor valor.",IF(J8=C8,C7,IF(J8=D8,D7,IF(J8=E8,E7,IF(J8=F8,F7,IF(J8=G8,G7,IF(J8=H8,H7))))))))),IF(I7="Média","",IF(I7="Mediana","",)))</f>
        <v>0</v>
      </c>
      <c r="K7" s="14" t="s">
        <v>16</v>
      </c>
      <c r="L7" s="24" t="s">
        <v>21</v>
      </c>
      <c r="M7" s="2"/>
      <c r="N7" s="2"/>
      <c r="O7" s="2"/>
      <c r="P7" s="2"/>
      <c r="Q7" s="2"/>
      <c r="R7" s="2"/>
      <c r="S7" s="2"/>
      <c r="T7" s="2"/>
    </row>
    <row r="8" spans="2:20" ht="15.75" thickBot="1" x14ac:dyDescent="0.3">
      <c r="B8" s="31"/>
      <c r="C8" s="13"/>
      <c r="D8" s="13"/>
      <c r="E8" s="13"/>
      <c r="F8" s="13"/>
      <c r="G8" s="13"/>
      <c r="H8" s="13"/>
      <c r="I8" s="29"/>
      <c r="J8" s="21" t="str">
        <f t="shared" ref="J8" si="1">IF(I7="Menor preço",MIN(C8:H8),IF(I7="Média",AVERAGE(C8:H8),IF(I7="Mediana",MEDIAN(C8:H8),IF(I7="",""))))</f>
        <v/>
      </c>
      <c r="K8" s="15" t="s">
        <v>17</v>
      </c>
      <c r="L8" s="2"/>
      <c r="M8" s="2"/>
      <c r="N8" s="2"/>
      <c r="O8" s="2"/>
      <c r="P8" s="2"/>
      <c r="Q8" s="2"/>
      <c r="R8" s="2"/>
      <c r="S8" s="2"/>
      <c r="T8" s="2"/>
    </row>
    <row r="9" spans="2:20" s="3" customFormat="1" ht="15" customHeight="1" thickTop="1" x14ac:dyDescent="0.25">
      <c r="B9" s="30">
        <v>63</v>
      </c>
      <c r="C9" s="12"/>
      <c r="D9" s="12"/>
      <c r="E9" s="12"/>
      <c r="F9" s="12"/>
      <c r="G9" s="12"/>
      <c r="H9" s="12"/>
      <c r="I9" s="28"/>
      <c r="J9" s="27">
        <f t="shared" ref="J9" si="2">IF(I9="Menor preço",IF(COUNTBLANK(C10:H10)=6,"",IF(COUNTBLANK(C10:H10)&gt;3,"Há menos de três orçamentos.",IF(COUNTIF(C10:H10,J10)&gt;1,"Há mais de um menor valor.",IF(J10=C10,C9,IF(J10=D10,D9,IF(J10=E10,E9,IF(J10=F10,F9,IF(J10=G10,G9,IF(J10=H10,H9))))))))),IF(I9="Média","",IF(I9="Mediana","",)))</f>
        <v>0</v>
      </c>
      <c r="K9" s="14" t="s">
        <v>16</v>
      </c>
      <c r="L9" s="2"/>
      <c r="M9" s="2"/>
      <c r="N9" s="2"/>
      <c r="O9" s="2"/>
      <c r="P9" s="2"/>
      <c r="Q9" s="2"/>
      <c r="R9" s="2"/>
      <c r="S9" s="2"/>
      <c r="T9" s="2"/>
    </row>
    <row r="10" spans="2:20" ht="15.75" thickBot="1" x14ac:dyDescent="0.3">
      <c r="B10" s="31"/>
      <c r="C10" s="13"/>
      <c r="D10" s="13"/>
      <c r="E10" s="13"/>
      <c r="F10" s="13"/>
      <c r="G10" s="13"/>
      <c r="H10" s="13"/>
      <c r="I10" s="29"/>
      <c r="J10" s="21" t="str">
        <f t="shared" ref="J10" si="3">IF(I9="Menor preço",MIN(C10:H10),IF(I9="Média",AVERAGE(C10:H10),IF(I9="Mediana",MEDIAN(C10:H10),IF(I9="",""))))</f>
        <v/>
      </c>
      <c r="K10" s="15" t="s">
        <v>17</v>
      </c>
      <c r="L10" s="2"/>
      <c r="M10" s="2"/>
      <c r="N10" s="2"/>
      <c r="O10" s="2"/>
      <c r="P10" s="2"/>
      <c r="Q10" s="2"/>
      <c r="R10" s="2"/>
      <c r="S10" s="2"/>
      <c r="T10" s="2"/>
    </row>
    <row r="11" spans="2:20" s="18" customFormat="1" ht="15" customHeight="1" thickTop="1" x14ac:dyDescent="0.25">
      <c r="B11" s="30">
        <v>64</v>
      </c>
      <c r="C11" s="12"/>
      <c r="D11" s="12"/>
      <c r="E11" s="12"/>
      <c r="F11" s="12"/>
      <c r="G11" s="12"/>
      <c r="H11" s="12"/>
      <c r="I11" s="28"/>
      <c r="J11" s="27">
        <f t="shared" ref="J11" si="4">IF(I11="Menor preço",IF(COUNTBLANK(C12:H12)=6,"",IF(COUNTBLANK(C12:H12)&gt;3,"Há menos de três orçamentos.",IF(COUNTIF(C12:H12,J12)&gt;1,"Há mais de um menor valor.",IF(J12=C12,C11,IF(J12=D12,D11,IF(J12=E12,E11,IF(J12=F12,F11,IF(J12=G12,G11,IF(J12=H12,H11))))))))),IF(I11="Média","",IF(I11="Mediana","",)))</f>
        <v>0</v>
      </c>
      <c r="K11" s="14" t="s">
        <v>16</v>
      </c>
      <c r="L11" s="4"/>
      <c r="M11" s="4"/>
      <c r="N11" s="4"/>
      <c r="O11" s="4"/>
      <c r="P11" s="4"/>
      <c r="Q11" s="4"/>
      <c r="R11" s="4"/>
      <c r="S11" s="4"/>
      <c r="T11" s="4"/>
    </row>
    <row r="12" spans="2:20" s="18" customFormat="1" ht="15.75" thickBot="1" x14ac:dyDescent="0.3">
      <c r="B12" s="31"/>
      <c r="C12" s="13"/>
      <c r="D12" s="13"/>
      <c r="E12" s="13"/>
      <c r="F12" s="13"/>
      <c r="G12" s="13"/>
      <c r="H12" s="13"/>
      <c r="I12" s="29"/>
      <c r="J12" s="21" t="str">
        <f t="shared" ref="J12" si="5">IF(I11="Menor preço",MIN(C12:H12),IF(I11="Média",AVERAGE(C12:H12),IF(I11="Mediana",MEDIAN(C12:H12),IF(I11="",""))))</f>
        <v/>
      </c>
      <c r="K12" s="15" t="s">
        <v>17</v>
      </c>
      <c r="L12" s="4"/>
      <c r="M12" s="4"/>
      <c r="N12" s="4"/>
      <c r="O12" s="4"/>
      <c r="P12" s="4"/>
      <c r="Q12" s="4"/>
      <c r="R12" s="4"/>
      <c r="S12" s="4"/>
      <c r="T12" s="4"/>
    </row>
    <row r="13" spans="2:20" s="5" customFormat="1" ht="15" customHeight="1" thickTop="1" x14ac:dyDescent="0.25">
      <c r="B13" s="30">
        <v>65</v>
      </c>
      <c r="C13" s="12"/>
      <c r="D13" s="12"/>
      <c r="E13" s="12"/>
      <c r="F13" s="12"/>
      <c r="G13" s="12"/>
      <c r="H13" s="12"/>
      <c r="I13" s="28"/>
      <c r="J13" s="27">
        <f t="shared" ref="J13" si="6">IF(I13="Menor preço",IF(COUNTBLANK(C14:H14)=6,"",IF(COUNTBLANK(C14:H14)&gt;3,"Há menos de três orçamentos.",IF(COUNTIF(C14:H14,J14)&gt;1,"Há mais de um menor valor.",IF(J14=C14,C13,IF(J14=D14,D13,IF(J14=E14,E13,IF(J14=F14,F13,IF(J14=G14,G13,IF(J14=H14,H13))))))))),IF(I13="Média","",IF(I13="Mediana","",)))</f>
        <v>0</v>
      </c>
      <c r="K13" s="14" t="s">
        <v>16</v>
      </c>
      <c r="L13" s="4"/>
      <c r="M13" s="4"/>
      <c r="N13" s="4"/>
      <c r="O13" s="4"/>
      <c r="P13" s="4"/>
      <c r="Q13" s="4"/>
      <c r="R13" s="4"/>
      <c r="S13" s="4"/>
      <c r="T13" s="4"/>
    </row>
    <row r="14" spans="2:20" s="18" customFormat="1" ht="15.75" thickBot="1" x14ac:dyDescent="0.3">
      <c r="B14" s="31"/>
      <c r="C14" s="13"/>
      <c r="D14" s="13"/>
      <c r="E14" s="13"/>
      <c r="F14" s="13"/>
      <c r="G14" s="13"/>
      <c r="H14" s="13"/>
      <c r="I14" s="29"/>
      <c r="J14" s="21" t="str">
        <f t="shared" ref="J14" si="7">IF(I13="Menor preço",MIN(C14:H14),IF(I13="Média",AVERAGE(C14:H14),IF(I13="Mediana",MEDIAN(C14:H14),IF(I13="",""))))</f>
        <v/>
      </c>
      <c r="K14" s="15" t="s">
        <v>17</v>
      </c>
      <c r="L14" s="4"/>
      <c r="M14" s="4"/>
      <c r="N14" s="4"/>
      <c r="O14" s="4"/>
      <c r="P14" s="4"/>
      <c r="Q14" s="4"/>
      <c r="R14" s="4"/>
      <c r="S14" s="4"/>
      <c r="T14" s="4"/>
    </row>
    <row r="15" spans="2:20" s="5" customFormat="1" ht="15" customHeight="1" thickTop="1" x14ac:dyDescent="0.25">
      <c r="B15" s="30">
        <v>66</v>
      </c>
      <c r="C15" s="12"/>
      <c r="D15" s="12"/>
      <c r="E15" s="12"/>
      <c r="F15" s="12"/>
      <c r="G15" s="12"/>
      <c r="H15" s="12"/>
      <c r="I15" s="28"/>
      <c r="J15" s="27">
        <f t="shared" ref="J15" si="8">IF(I15="Menor preço",IF(COUNTBLANK(C16:H16)=6,"",IF(COUNTBLANK(C16:H16)&gt;3,"Há menos de três orçamentos.",IF(COUNTIF(C16:H16,J16)&gt;1,"Há mais de um menor valor.",IF(J16=C16,C15,IF(J16=D16,D15,IF(J16=E16,E15,IF(J16=F16,F15,IF(J16=G16,G15,IF(J16=H16,H15))))))))),IF(I15="Média","",IF(I15="Mediana","",)))</f>
        <v>0</v>
      </c>
      <c r="K15" s="14" t="s">
        <v>16</v>
      </c>
    </row>
    <row r="16" spans="2:20" s="18" customFormat="1" ht="15.75" thickBot="1" x14ac:dyDescent="0.3">
      <c r="B16" s="31"/>
      <c r="C16" s="13"/>
      <c r="D16" s="13"/>
      <c r="E16" s="13"/>
      <c r="F16" s="13"/>
      <c r="G16" s="13"/>
      <c r="H16" s="13"/>
      <c r="I16" s="29"/>
      <c r="J16" s="21" t="str">
        <f t="shared" ref="J16" si="9">IF(I15="Menor preço",MIN(C16:H16),IF(I15="Média",AVERAGE(C16:H16),IF(I15="Mediana",MEDIAN(C16:H16),IF(I15="",""))))</f>
        <v/>
      </c>
      <c r="K16" s="15" t="s">
        <v>17</v>
      </c>
      <c r="L16" s="5"/>
      <c r="M16" s="5"/>
      <c r="N16" s="5"/>
      <c r="O16" s="5"/>
      <c r="P16" s="5"/>
      <c r="Q16" s="5"/>
      <c r="R16" s="5"/>
      <c r="S16" s="5"/>
      <c r="T16" s="5"/>
    </row>
    <row r="17" spans="2:20" s="3" customFormat="1" ht="15" customHeight="1" thickTop="1" x14ac:dyDescent="0.25">
      <c r="B17" s="30">
        <v>67</v>
      </c>
      <c r="C17" s="12"/>
      <c r="D17" s="12"/>
      <c r="E17" s="12"/>
      <c r="F17" s="12"/>
      <c r="G17" s="12"/>
      <c r="H17" s="12"/>
      <c r="I17" s="28"/>
      <c r="J17" s="27">
        <f t="shared" ref="J17" si="10">IF(I17="Menor preço",IF(COUNTBLANK(C18:H18)=6,"",IF(COUNTBLANK(C18:H18)&gt;3,"Há menos de três orçamentos.",IF(COUNTIF(C18:H18,J18)&gt;1,"Há mais de um menor valor.",IF(J18=C18,C17,IF(J18=D18,D17,IF(J18=E18,E17,IF(J18=F18,F17,IF(J18=G18,G17,IF(J18=H18,H17))))))))),IF(I17="Média","",IF(I17="Mediana","",)))</f>
        <v>0</v>
      </c>
      <c r="K17" s="14" t="s">
        <v>16</v>
      </c>
    </row>
    <row r="18" spans="2:20" ht="15.75" thickBot="1" x14ac:dyDescent="0.3">
      <c r="B18" s="31"/>
      <c r="C18" s="13"/>
      <c r="D18" s="13"/>
      <c r="E18" s="13"/>
      <c r="F18" s="13"/>
      <c r="G18" s="13"/>
      <c r="H18" s="13"/>
      <c r="I18" s="29"/>
      <c r="J18" s="21" t="str">
        <f t="shared" ref="J18" si="11">IF(I17="Menor preço",MIN(C18:H18),IF(I17="Média",AVERAGE(C18:H18),IF(I17="Mediana",MEDIAN(C18:H18),IF(I17="",""))))</f>
        <v/>
      </c>
      <c r="K18" s="15" t="s">
        <v>17</v>
      </c>
    </row>
    <row r="19" spans="2:20" ht="15" customHeight="1" thickTop="1" x14ac:dyDescent="0.25">
      <c r="B19" s="30">
        <v>68</v>
      </c>
      <c r="C19" s="12"/>
      <c r="D19" s="12"/>
      <c r="E19" s="12"/>
      <c r="F19" s="12"/>
      <c r="G19" s="12"/>
      <c r="H19" s="12"/>
      <c r="I19" s="28"/>
      <c r="J19" s="27">
        <f t="shared" ref="J19:J31" si="12">IF(I19="Menor preço",IF(COUNTBLANK(C20:H20)=6,"",IF(COUNTBLANK(C20:H20)&gt;3,"Há menos de três orçamentos.",IF(COUNTIF(C20:H20,J20)&gt;1,"Há mais de um menor valor.",IF(J20=C20,C19,IF(J20=D20,D19,IF(J20=E20,E19,IF(J20=F20,F19,IF(J20=G20,G19,IF(J20=H20,H19))))))))),IF(I19="Média","",IF(I19="Mediana","",)))</f>
        <v>0</v>
      </c>
      <c r="K19" s="14" t="s">
        <v>16</v>
      </c>
    </row>
    <row r="20" spans="2:20" ht="15.75" thickBot="1" x14ac:dyDescent="0.3">
      <c r="B20" s="31"/>
      <c r="C20" s="13"/>
      <c r="D20" s="13"/>
      <c r="E20" s="13"/>
      <c r="F20" s="13"/>
      <c r="G20" s="13"/>
      <c r="H20" s="13"/>
      <c r="I20" s="29"/>
      <c r="J20" s="21" t="str">
        <f t="shared" ref="J20:J32" si="13">IF(I19="Menor preço",MIN(C20:H20),IF(I19="Média",AVERAGE(C20:H20),IF(I19="Mediana",MEDIAN(C20:H20),IF(I19="",""))))</f>
        <v/>
      </c>
      <c r="K20" s="15" t="s">
        <v>17</v>
      </c>
    </row>
    <row r="21" spans="2:20" s="3" customFormat="1" ht="15" customHeight="1" thickTop="1" x14ac:dyDescent="0.25">
      <c r="B21" s="30">
        <v>69</v>
      </c>
      <c r="C21" s="12"/>
      <c r="D21" s="12"/>
      <c r="E21" s="12"/>
      <c r="F21" s="12"/>
      <c r="G21" s="12"/>
      <c r="H21" s="12"/>
      <c r="I21" s="28"/>
      <c r="J21" s="27">
        <f t="shared" ref="J21:J33" si="14">IF(I21="Menor preço",IF(COUNTBLANK(C22:H22)=6,"",IF(COUNTBLANK(C22:H22)&gt;3,"Há menos de três orçamentos.",IF(COUNTIF(C22:H22,J22)&gt;1,"Há mais de um menor valor.",IF(J22=C22,C21,IF(J22=D22,D21,IF(J22=E22,E21,IF(J22=F22,F21,IF(J22=G22,G21,IF(J22=H22,H21))))))))),IF(I21="Média","",IF(I21="Mediana","",)))</f>
        <v>0</v>
      </c>
      <c r="K21" s="14" t="s">
        <v>16</v>
      </c>
    </row>
    <row r="22" spans="2:20" ht="15.75" thickBot="1" x14ac:dyDescent="0.3">
      <c r="B22" s="31"/>
      <c r="C22" s="13"/>
      <c r="D22" s="13"/>
      <c r="E22" s="13"/>
      <c r="F22" s="13"/>
      <c r="G22" s="13"/>
      <c r="H22" s="13"/>
      <c r="I22" s="29"/>
      <c r="J22" s="21" t="str">
        <f t="shared" ref="J22" si="15">IF(I21="Menor preço",MIN(C22:H22),IF(I21="Média",AVERAGE(C22:H22),IF(I21="Mediana",MEDIAN(C22:H22),IF(I21="",""))))</f>
        <v/>
      </c>
      <c r="K22" s="15" t="s">
        <v>17</v>
      </c>
    </row>
    <row r="23" spans="2:20" s="5" customFormat="1" ht="15" customHeight="1" thickTop="1" x14ac:dyDescent="0.25">
      <c r="B23" s="30">
        <v>70</v>
      </c>
      <c r="C23" s="12"/>
      <c r="D23" s="12"/>
      <c r="E23" s="12"/>
      <c r="F23" s="12"/>
      <c r="G23" s="12"/>
      <c r="H23" s="12"/>
      <c r="I23" s="28"/>
      <c r="J23" s="27">
        <f t="shared" ref="J23" si="16">IF(I23="Menor preço",IF(COUNTBLANK(C24:H24)=6,"",IF(COUNTBLANK(C24:H24)&gt;3,"Há menos de três orçamentos.",IF(COUNTIF(C24:H24,J24)&gt;1,"Há mais de um menor valor.",IF(J24=C24,C23,IF(J24=D24,D23,IF(J24=E24,E23,IF(J24=F24,F23,IF(J24=G24,G23,IF(J24=H24,H23))))))))),IF(I23="Média","",IF(I23="Mediana","",)))</f>
        <v>0</v>
      </c>
      <c r="K23" s="14" t="s">
        <v>16</v>
      </c>
    </row>
    <row r="24" spans="2:20" s="18" customFormat="1" ht="15.75" thickBot="1" x14ac:dyDescent="0.3">
      <c r="B24" s="31"/>
      <c r="C24" s="13"/>
      <c r="D24" s="13"/>
      <c r="E24" s="13"/>
      <c r="F24" s="13"/>
      <c r="G24" s="13"/>
      <c r="H24" s="13"/>
      <c r="I24" s="29"/>
      <c r="J24" s="21" t="str">
        <f t="shared" ref="J24" si="17">IF(I23="Menor preço",MIN(C24:H24),IF(I23="Média",AVERAGE(C24:H24),IF(I23="Mediana",MEDIAN(C24:H24),IF(I23="",""))))</f>
        <v/>
      </c>
      <c r="K24" s="15" t="s">
        <v>17</v>
      </c>
      <c r="L24" s="5"/>
      <c r="M24" s="5"/>
      <c r="N24" s="5"/>
      <c r="O24" s="5"/>
      <c r="P24" s="5"/>
      <c r="Q24" s="5"/>
      <c r="R24" s="5"/>
      <c r="S24" s="5"/>
      <c r="T24" s="5"/>
    </row>
    <row r="25" spans="2:20" s="5" customFormat="1" ht="15" customHeight="1" thickTop="1" x14ac:dyDescent="0.25">
      <c r="B25" s="30">
        <v>71</v>
      </c>
      <c r="C25" s="12"/>
      <c r="D25" s="12"/>
      <c r="E25" s="12"/>
      <c r="F25" s="12"/>
      <c r="G25" s="12"/>
      <c r="H25" s="12"/>
      <c r="I25" s="28"/>
      <c r="J25" s="27">
        <f t="shared" ref="J25" si="18">IF(I25="Menor preço",IF(COUNTBLANK(C26:H26)=6,"",IF(COUNTBLANK(C26:H26)&gt;3,"Há menos de três orçamentos.",IF(COUNTIF(C26:H26,J26)&gt;1,"Há mais de um menor valor.",IF(J26=C26,C25,IF(J26=D26,D25,IF(J26=E26,E25,IF(J26=F26,F25,IF(J26=G26,G25,IF(J26=H26,H25))))))))),IF(I25="Média","",IF(I25="Mediana","",)))</f>
        <v>0</v>
      </c>
      <c r="K25" s="14" t="s">
        <v>16</v>
      </c>
    </row>
    <row r="26" spans="2:20" s="18" customFormat="1" ht="15.75" thickBot="1" x14ac:dyDescent="0.3">
      <c r="B26" s="31"/>
      <c r="C26" s="13"/>
      <c r="D26" s="13"/>
      <c r="E26" s="13"/>
      <c r="F26" s="13"/>
      <c r="G26" s="13"/>
      <c r="H26" s="13"/>
      <c r="I26" s="29"/>
      <c r="J26" s="21" t="str">
        <f t="shared" ref="J26" si="19">IF(I25="Menor preço",MIN(C26:H26),IF(I25="Média",AVERAGE(C26:H26),IF(I25="Mediana",MEDIAN(C26:H26),IF(I25="",""))))</f>
        <v/>
      </c>
      <c r="K26" s="15" t="s">
        <v>17</v>
      </c>
      <c r="L26" s="5"/>
      <c r="M26" s="5"/>
      <c r="N26" s="5"/>
      <c r="O26" s="5"/>
      <c r="P26" s="5"/>
      <c r="Q26" s="5"/>
      <c r="R26" s="5"/>
      <c r="S26" s="5"/>
      <c r="T26" s="5"/>
    </row>
    <row r="27" spans="2:20" s="5" customFormat="1" ht="15" customHeight="1" thickTop="1" x14ac:dyDescent="0.25">
      <c r="B27" s="30">
        <v>72</v>
      </c>
      <c r="C27" s="12"/>
      <c r="D27" s="12"/>
      <c r="E27" s="12"/>
      <c r="F27" s="12"/>
      <c r="G27" s="12"/>
      <c r="H27" s="12"/>
      <c r="I27" s="28"/>
      <c r="J27" s="27">
        <f t="shared" ref="J27" si="20">IF(I27="Menor preço",IF(COUNTBLANK(C28:H28)=6,"",IF(COUNTBLANK(C28:H28)&gt;3,"Há menos de três orçamentos.",IF(COUNTIF(C28:H28,J28)&gt;1,"Há mais de um menor valor.",IF(J28=C28,C27,IF(J28=D28,D27,IF(J28=E28,E27,IF(J28=F28,F27,IF(J28=G28,G27,IF(J28=H28,H27))))))))),IF(I27="Média","",IF(I27="Mediana","",)))</f>
        <v>0</v>
      </c>
      <c r="K27" s="14" t="s">
        <v>16</v>
      </c>
    </row>
    <row r="28" spans="2:20" s="18" customFormat="1" ht="15.75" thickBot="1" x14ac:dyDescent="0.3">
      <c r="B28" s="31"/>
      <c r="C28" s="13"/>
      <c r="D28" s="13"/>
      <c r="E28" s="13"/>
      <c r="F28" s="13"/>
      <c r="G28" s="13"/>
      <c r="H28" s="13"/>
      <c r="I28" s="29"/>
      <c r="J28" s="21" t="str">
        <f t="shared" ref="J28" si="21">IF(I27="Menor preço",MIN(C28:H28),IF(I27="Média",AVERAGE(C28:H28),IF(I27="Mediana",MEDIAN(C28:H28),IF(I27="",""))))</f>
        <v/>
      </c>
      <c r="K28" s="15" t="s">
        <v>17</v>
      </c>
      <c r="L28" s="5"/>
      <c r="M28" s="5"/>
      <c r="N28" s="5"/>
      <c r="O28" s="5"/>
      <c r="P28" s="5"/>
      <c r="Q28" s="5"/>
      <c r="R28" s="5"/>
      <c r="S28" s="5"/>
      <c r="T28" s="5"/>
    </row>
    <row r="29" spans="2:20" s="5" customFormat="1" ht="15" customHeight="1" thickTop="1" x14ac:dyDescent="0.25">
      <c r="B29" s="30">
        <v>73</v>
      </c>
      <c r="C29" s="12"/>
      <c r="D29" s="12"/>
      <c r="E29" s="12"/>
      <c r="F29" s="12"/>
      <c r="G29" s="12"/>
      <c r="H29" s="12"/>
      <c r="I29" s="28"/>
      <c r="J29" s="27">
        <f t="shared" ref="J29" si="22">IF(I29="Menor preço",IF(COUNTBLANK(C30:H30)=6,"",IF(COUNTBLANK(C30:H30)&gt;3,"Há menos de três orçamentos.",IF(COUNTIF(C30:H30,J30)&gt;1,"Há mais de um menor valor.",IF(J30=C30,C29,IF(J30=D30,D29,IF(J30=E30,E29,IF(J30=F30,F29,IF(J30=G30,G29,IF(J30=H30,H29))))))))),IF(I29="Média","",IF(I29="Mediana","",)))</f>
        <v>0</v>
      </c>
      <c r="K29" s="14" t="s">
        <v>16</v>
      </c>
    </row>
    <row r="30" spans="2:20" s="18" customFormat="1" ht="15.75" thickBot="1" x14ac:dyDescent="0.3">
      <c r="B30" s="31"/>
      <c r="C30" s="13"/>
      <c r="D30" s="13"/>
      <c r="E30" s="13"/>
      <c r="F30" s="13"/>
      <c r="G30" s="13"/>
      <c r="H30" s="13"/>
      <c r="I30" s="29"/>
      <c r="J30" s="21" t="str">
        <f t="shared" ref="J30" si="23">IF(I29="Menor preço",MIN(C30:H30),IF(I29="Média",AVERAGE(C30:H30),IF(I29="Mediana",MEDIAN(C30:H30),IF(I29="",""))))</f>
        <v/>
      </c>
      <c r="K30" s="15" t="s">
        <v>17</v>
      </c>
      <c r="L30" s="5"/>
      <c r="M30" s="5"/>
      <c r="N30" s="5"/>
      <c r="O30" s="5"/>
      <c r="P30" s="5"/>
      <c r="Q30" s="5"/>
      <c r="R30" s="5"/>
      <c r="S30" s="5"/>
      <c r="T30" s="5"/>
    </row>
    <row r="31" spans="2:20" s="5" customFormat="1" ht="15" customHeight="1" thickTop="1" x14ac:dyDescent="0.25">
      <c r="B31" s="30">
        <v>74</v>
      </c>
      <c r="C31" s="12"/>
      <c r="D31" s="12"/>
      <c r="E31" s="12"/>
      <c r="F31" s="12"/>
      <c r="G31" s="12"/>
      <c r="H31" s="12"/>
      <c r="I31" s="28"/>
      <c r="J31" s="27">
        <f t="shared" si="12"/>
        <v>0</v>
      </c>
      <c r="K31" s="14" t="s">
        <v>16</v>
      </c>
    </row>
    <row r="32" spans="2:20" s="18" customFormat="1" ht="15.75" thickBot="1" x14ac:dyDescent="0.3">
      <c r="B32" s="31"/>
      <c r="C32" s="13"/>
      <c r="D32" s="13"/>
      <c r="E32" s="13"/>
      <c r="F32" s="13"/>
      <c r="G32" s="13"/>
      <c r="H32" s="13"/>
      <c r="I32" s="29"/>
      <c r="J32" s="21" t="str">
        <f t="shared" si="13"/>
        <v/>
      </c>
      <c r="K32" s="15" t="s">
        <v>17</v>
      </c>
      <c r="L32" s="5"/>
      <c r="M32" s="5"/>
      <c r="N32" s="5"/>
      <c r="O32" s="5"/>
      <c r="P32" s="5"/>
      <c r="Q32" s="5"/>
      <c r="R32" s="5"/>
      <c r="S32" s="5"/>
      <c r="T32" s="5"/>
    </row>
    <row r="33" spans="2:20" s="5" customFormat="1" ht="15" customHeight="1" thickTop="1" thickBot="1" x14ac:dyDescent="0.3">
      <c r="B33" s="30">
        <v>75</v>
      </c>
      <c r="C33" s="12"/>
      <c r="D33" s="12"/>
      <c r="E33" s="12"/>
      <c r="F33" s="12"/>
      <c r="G33" s="12"/>
      <c r="H33" s="12"/>
      <c r="I33" s="28"/>
      <c r="J33" s="27">
        <f t="shared" si="14"/>
        <v>0</v>
      </c>
      <c r="K33" s="14" t="s">
        <v>16</v>
      </c>
    </row>
    <row r="34" spans="2:20" s="18" customFormat="1" ht="16.5" thickTop="1" thickBot="1" x14ac:dyDescent="0.3">
      <c r="B34" s="31"/>
      <c r="C34" s="13"/>
      <c r="D34" s="13"/>
      <c r="E34" s="13"/>
      <c r="F34" s="13"/>
      <c r="G34" s="13"/>
      <c r="H34" s="13"/>
      <c r="I34" s="29"/>
      <c r="J34" s="27">
        <f>IF(I34="Menor preço",IF(COUNTBLANK(C35:H35)=6,"",IF(COUNTBLANK(C35:H35)&gt;3,"Há menos de três orçamentos.",IF(COUNTIF(C35:H35,J35)&gt;1,"Há mais de um menor valor.",IF(J35=C35,C34,IF(J35=D35,D34,IF(J35=E35,E34,IF(J35=F35,F34,IF(J35=G35,G34,IF(J35=H35,H34))))))))),IF(I34="Média","",IF(I34="Mediana","",)))</f>
        <v>0</v>
      </c>
      <c r="K34" s="15" t="s">
        <v>17</v>
      </c>
      <c r="L34" s="5"/>
      <c r="M34" s="5"/>
      <c r="N34" s="5"/>
      <c r="O34" s="5"/>
      <c r="P34" s="5"/>
      <c r="Q34" s="5"/>
      <c r="R34" s="5"/>
      <c r="S34" s="5"/>
      <c r="T34" s="5"/>
    </row>
    <row r="35" spans="2:20" s="5" customFormat="1" ht="15" customHeight="1" thickTop="1" thickBot="1" x14ac:dyDescent="0.3">
      <c r="B35" s="30">
        <v>76</v>
      </c>
      <c r="C35" s="12"/>
      <c r="D35" s="12"/>
      <c r="E35" s="12"/>
      <c r="F35" s="12"/>
      <c r="G35" s="12"/>
      <c r="H35" s="12"/>
      <c r="I35" s="28"/>
      <c r="J35" s="21" t="str">
        <f>IF(I34="Menor preço",MIN(C35:H35),IF(I34="Média",AVERAGE(C35:H35),IF(I34="Mediana",MEDIAN(C35:H35),IF(I34="",""))))</f>
        <v/>
      </c>
      <c r="K35" s="14" t="s">
        <v>16</v>
      </c>
    </row>
    <row r="36" spans="2:20" s="18" customFormat="1" ht="16.5" thickTop="1" thickBot="1" x14ac:dyDescent="0.3">
      <c r="B36" s="31"/>
      <c r="C36" s="13"/>
      <c r="D36" s="13"/>
      <c r="E36" s="13"/>
      <c r="F36" s="13"/>
      <c r="G36" s="13"/>
      <c r="H36" s="13"/>
      <c r="I36" s="29"/>
      <c r="J36" s="27">
        <f t="shared" ref="J36" si="24">IF(I36="Menor preço",IF(COUNTBLANK(C37:H37)=6,"",IF(COUNTBLANK(C37:H37)&gt;3,"Há menos de três orçamentos.",IF(COUNTIF(C37:H37,J37)&gt;1,"Há mais de um menor valor.",IF(J37=C37,C36,IF(J37=D37,D36,IF(J37=E37,E36,IF(J37=F37,F36,IF(J37=G37,G36,IF(J37=H37,H36))))))))),IF(I36="Média","",IF(I36="Mediana","",)))</f>
        <v>0</v>
      </c>
      <c r="K36" s="15" t="s">
        <v>17</v>
      </c>
      <c r="L36" s="5"/>
      <c r="M36" s="5"/>
      <c r="N36" s="5"/>
      <c r="O36" s="5"/>
      <c r="P36" s="5"/>
      <c r="Q36" s="5"/>
      <c r="R36" s="5"/>
      <c r="S36" s="5"/>
      <c r="T36" s="5"/>
    </row>
    <row r="37" spans="2:20" s="5" customFormat="1" ht="15" customHeight="1" thickTop="1" thickBot="1" x14ac:dyDescent="0.3">
      <c r="B37" s="30">
        <v>77</v>
      </c>
      <c r="C37" s="12"/>
      <c r="D37" s="12"/>
      <c r="E37" s="12"/>
      <c r="F37" s="12"/>
      <c r="G37" s="12"/>
      <c r="H37" s="12"/>
      <c r="I37" s="28"/>
      <c r="J37" s="21" t="str">
        <f t="shared" ref="J37" si="25">IF(I36="Menor preço",MIN(C37:H37),IF(I36="Média",AVERAGE(C37:H37),IF(I36="Mediana",MEDIAN(C37:H37),IF(I36="",""))))</f>
        <v/>
      </c>
      <c r="K37" s="14" t="s">
        <v>16</v>
      </c>
    </row>
    <row r="38" spans="2:20" s="18" customFormat="1" ht="16.5" thickTop="1" thickBot="1" x14ac:dyDescent="0.3">
      <c r="B38" s="31"/>
      <c r="C38" s="13"/>
      <c r="D38" s="13"/>
      <c r="E38" s="13"/>
      <c r="F38" s="13"/>
      <c r="G38" s="13"/>
      <c r="H38" s="13"/>
      <c r="I38" s="29"/>
      <c r="J38" s="27">
        <f t="shared" ref="J38" si="26">IF(I38="Menor preço",IF(COUNTBLANK(C39:H39)=6,"",IF(COUNTBLANK(C39:H39)&gt;3,"Há menos de três orçamentos.",IF(COUNTIF(C39:H39,J39)&gt;1,"Há mais de um menor valor.",IF(J39=C39,C38,IF(J39=D39,D38,IF(J39=E39,E38,IF(J39=F39,F38,IF(J39=G39,G38,IF(J39=H39,H38))))))))),IF(I38="Média","",IF(I38="Mediana","",)))</f>
        <v>0</v>
      </c>
      <c r="K38" s="15" t="s">
        <v>17</v>
      </c>
      <c r="L38" s="5"/>
      <c r="M38" s="5"/>
      <c r="N38" s="5"/>
      <c r="O38" s="5"/>
      <c r="P38" s="5"/>
      <c r="Q38" s="5"/>
      <c r="R38" s="5"/>
      <c r="S38" s="5"/>
      <c r="T38" s="5"/>
    </row>
    <row r="39" spans="2:20" s="5" customFormat="1" ht="15" customHeight="1" thickTop="1" thickBot="1" x14ac:dyDescent="0.3">
      <c r="B39" s="30">
        <v>78</v>
      </c>
      <c r="C39" s="12"/>
      <c r="D39" s="12"/>
      <c r="E39" s="12"/>
      <c r="F39" s="12"/>
      <c r="G39" s="12"/>
      <c r="H39" s="12"/>
      <c r="I39" s="28"/>
      <c r="J39" s="21" t="str">
        <f t="shared" ref="J39" si="27">IF(I38="Menor preço",MIN(C39:H39),IF(I38="Média",AVERAGE(C39:H39),IF(I38="Mediana",MEDIAN(C39:H39),IF(I38="",""))))</f>
        <v/>
      </c>
      <c r="K39" s="14" t="s">
        <v>16</v>
      </c>
    </row>
    <row r="40" spans="2:20" s="18" customFormat="1" ht="16.5" thickTop="1" thickBot="1" x14ac:dyDescent="0.3">
      <c r="B40" s="31"/>
      <c r="C40" s="13"/>
      <c r="D40" s="13"/>
      <c r="E40" s="13"/>
      <c r="F40" s="13"/>
      <c r="G40" s="13"/>
      <c r="H40" s="13"/>
      <c r="I40" s="29"/>
      <c r="J40" s="27">
        <f t="shared" ref="J40" si="28">IF(I40="Menor preço",IF(COUNTBLANK(C41:H41)=6,"",IF(COUNTBLANK(C41:H41)&gt;3,"Há menos de três orçamentos.",IF(COUNTIF(C41:H41,J41)&gt;1,"Há mais de um menor valor.",IF(J41=C41,C40,IF(J41=D41,D40,IF(J41=E41,E40,IF(J41=F41,F40,IF(J41=G41,G40,IF(J41=H41,H40))))))))),IF(I40="Média","",IF(I40="Mediana","",)))</f>
        <v>0</v>
      </c>
      <c r="K40" s="15" t="s">
        <v>17</v>
      </c>
      <c r="L40" s="5"/>
      <c r="M40" s="5"/>
      <c r="N40" s="5"/>
      <c r="O40" s="5"/>
      <c r="P40" s="5"/>
      <c r="Q40" s="5"/>
      <c r="R40" s="5"/>
      <c r="S40" s="5"/>
      <c r="T40" s="5"/>
    </row>
    <row r="41" spans="2:20" s="5" customFormat="1" ht="15" customHeight="1" thickTop="1" thickBot="1" x14ac:dyDescent="0.3">
      <c r="B41" s="30">
        <v>79</v>
      </c>
      <c r="C41" s="12"/>
      <c r="D41" s="12"/>
      <c r="E41" s="12"/>
      <c r="F41" s="12"/>
      <c r="G41" s="12"/>
      <c r="H41" s="12"/>
      <c r="I41" s="28"/>
      <c r="J41" s="21" t="str">
        <f t="shared" ref="J41" si="29">IF(I40="Menor preço",MIN(C41:H41),IF(I40="Média",AVERAGE(C41:H41),IF(I40="Mediana",MEDIAN(C41:H41),IF(I40="",""))))</f>
        <v/>
      </c>
      <c r="K41" s="14" t="s">
        <v>16</v>
      </c>
    </row>
    <row r="42" spans="2:20" s="18" customFormat="1" ht="16.5" thickTop="1" thickBot="1" x14ac:dyDescent="0.3">
      <c r="B42" s="31"/>
      <c r="C42" s="13"/>
      <c r="D42" s="13"/>
      <c r="E42" s="13"/>
      <c r="F42" s="13"/>
      <c r="G42" s="13"/>
      <c r="H42" s="13"/>
      <c r="I42" s="29"/>
      <c r="J42" s="27">
        <f t="shared" ref="J42" si="30">IF(I42="Menor preço",IF(COUNTBLANK(C43:H43)=6,"",IF(COUNTBLANK(C43:H43)&gt;3,"Há menos de três orçamentos.",IF(COUNTIF(C43:H43,J43)&gt;1,"Há mais de um menor valor.",IF(J43=C43,C42,IF(J43=D43,D42,IF(J43=E43,E42,IF(J43=F43,F42,IF(J43=G43,G42,IF(J43=H43,H42))))))))),IF(I42="Média","",IF(I42="Mediana","",)))</f>
        <v>0</v>
      </c>
      <c r="K42" s="15" t="s">
        <v>17</v>
      </c>
      <c r="L42" s="5"/>
      <c r="M42" s="5"/>
      <c r="N42" s="5"/>
      <c r="O42" s="5"/>
      <c r="P42" s="5"/>
      <c r="Q42" s="5"/>
      <c r="R42" s="5"/>
      <c r="S42" s="5"/>
      <c r="T42" s="5"/>
    </row>
    <row r="43" spans="2:20" s="5" customFormat="1" ht="15" customHeight="1" thickTop="1" thickBot="1" x14ac:dyDescent="0.3">
      <c r="B43" s="30">
        <v>80</v>
      </c>
      <c r="C43" s="12"/>
      <c r="D43" s="12"/>
      <c r="E43" s="12"/>
      <c r="F43" s="12"/>
      <c r="G43" s="12"/>
      <c r="H43" s="12"/>
      <c r="I43" s="28"/>
      <c r="J43" s="21" t="str">
        <f t="shared" ref="J43" si="31">IF(I42="Menor preço",MIN(C43:H43),IF(I42="Média",AVERAGE(C43:H43),IF(I42="Mediana",MEDIAN(C43:H43),IF(I42="",""))))</f>
        <v/>
      </c>
      <c r="K43" s="14" t="s">
        <v>16</v>
      </c>
    </row>
    <row r="44" spans="2:20" s="18" customFormat="1" ht="16.5" thickTop="1" thickBot="1" x14ac:dyDescent="0.3">
      <c r="B44" s="31"/>
      <c r="C44" s="13"/>
      <c r="D44" s="13"/>
      <c r="E44" s="13"/>
      <c r="F44" s="13"/>
      <c r="G44" s="13"/>
      <c r="H44" s="13"/>
      <c r="I44" s="29"/>
      <c r="J44" s="27">
        <f t="shared" ref="J44" si="32">IF(I44="Menor preço",IF(COUNTBLANK(C45:H45)=6,"",IF(COUNTBLANK(C45:H45)&gt;3,"Há menos de três orçamentos.",IF(COUNTIF(C45:H45,J45)&gt;1,"Há mais de um menor valor.",IF(J45=C45,C44,IF(J45=D45,D44,IF(J45=E45,E44,IF(J45=F45,F44,IF(J45=G45,G44,IF(J45=H45,H44))))))))),IF(I44="Média","",IF(I44="Mediana","",)))</f>
        <v>0</v>
      </c>
      <c r="K44" s="15" t="s">
        <v>17</v>
      </c>
      <c r="L44" s="5"/>
      <c r="M44" s="5"/>
      <c r="N44" s="5"/>
      <c r="O44" s="5"/>
      <c r="P44" s="5"/>
      <c r="Q44" s="5"/>
      <c r="R44" s="5"/>
      <c r="S44" s="5"/>
      <c r="T44" s="5"/>
    </row>
    <row r="45" spans="2:20" s="5" customFormat="1" ht="15" customHeight="1" thickTop="1" thickBot="1" x14ac:dyDescent="0.3">
      <c r="B45" s="30">
        <v>81</v>
      </c>
      <c r="C45" s="12"/>
      <c r="D45" s="12"/>
      <c r="E45" s="12"/>
      <c r="F45" s="12"/>
      <c r="G45" s="12"/>
      <c r="H45" s="12"/>
      <c r="I45" s="28"/>
      <c r="J45" s="21" t="str">
        <f t="shared" ref="J45" si="33">IF(I44="Menor preço",MIN(C45:H45),IF(I44="Média",AVERAGE(C45:H45),IF(I44="Mediana",MEDIAN(C45:H45),IF(I44="",""))))</f>
        <v/>
      </c>
      <c r="K45" s="14" t="s">
        <v>16</v>
      </c>
    </row>
    <row r="46" spans="2:20" s="18" customFormat="1" ht="16.5" thickTop="1" thickBot="1" x14ac:dyDescent="0.3">
      <c r="B46" s="31"/>
      <c r="C46" s="13"/>
      <c r="D46" s="13"/>
      <c r="E46" s="13"/>
      <c r="F46" s="13"/>
      <c r="G46" s="13"/>
      <c r="H46" s="13"/>
      <c r="I46" s="29"/>
      <c r="J46" s="27">
        <f t="shared" ref="J46" si="34">IF(I46="Menor preço",IF(COUNTBLANK(C47:H47)=6,"",IF(COUNTBLANK(C47:H47)&gt;3,"Há menos de três orçamentos.",IF(COUNTIF(C47:H47,J47)&gt;1,"Há mais de um menor valor.",IF(J47=C47,C46,IF(J47=D47,D46,IF(J47=E47,E46,IF(J47=F47,F46,IF(J47=G47,G46,IF(J47=H47,H46))))))))),IF(I46="Média","",IF(I46="Mediana","",)))</f>
        <v>0</v>
      </c>
      <c r="K46" s="15" t="s">
        <v>17</v>
      </c>
      <c r="L46" s="5"/>
      <c r="M46" s="5"/>
      <c r="N46" s="5"/>
      <c r="O46" s="5"/>
      <c r="P46" s="5"/>
      <c r="Q46" s="5"/>
      <c r="R46" s="5"/>
      <c r="S46" s="5"/>
      <c r="T46" s="5"/>
    </row>
    <row r="47" spans="2:20" s="5" customFormat="1" ht="15" customHeight="1" thickTop="1" thickBot="1" x14ac:dyDescent="0.3">
      <c r="B47" s="30">
        <v>82</v>
      </c>
      <c r="C47" s="12"/>
      <c r="D47" s="12"/>
      <c r="E47" s="12"/>
      <c r="F47" s="12"/>
      <c r="G47" s="12"/>
      <c r="H47" s="12"/>
      <c r="I47" s="28"/>
      <c r="J47" s="21" t="str">
        <f t="shared" ref="J47" si="35">IF(I46="Menor preço",MIN(C47:H47),IF(I46="Média",AVERAGE(C47:H47),IF(I46="Mediana",MEDIAN(C47:H47),IF(I46="",""))))</f>
        <v/>
      </c>
      <c r="K47" s="14" t="s">
        <v>16</v>
      </c>
    </row>
    <row r="48" spans="2:20" s="18" customFormat="1" ht="16.5" thickTop="1" thickBot="1" x14ac:dyDescent="0.3">
      <c r="B48" s="31"/>
      <c r="C48" s="13"/>
      <c r="D48" s="13"/>
      <c r="E48" s="13"/>
      <c r="F48" s="13"/>
      <c r="G48" s="13"/>
      <c r="H48" s="13"/>
      <c r="I48" s="29"/>
      <c r="J48" s="27">
        <f t="shared" ref="J48" si="36">IF(I48="Menor preço",IF(COUNTBLANK(C49:H49)=6,"",IF(COUNTBLANK(C49:H49)&gt;3,"Há menos de três orçamentos.",IF(COUNTIF(C49:H49,J49)&gt;1,"Há mais de um menor valor.",IF(J49=C49,C48,IF(J49=D49,D48,IF(J49=E49,E48,IF(J49=F49,F48,IF(J49=G49,G48,IF(J49=H49,H48))))))))),IF(I48="Média","",IF(I48="Mediana","",)))</f>
        <v>0</v>
      </c>
      <c r="K48" s="15" t="s">
        <v>17</v>
      </c>
      <c r="L48" s="5"/>
      <c r="M48" s="5"/>
      <c r="N48" s="5"/>
      <c r="O48" s="5"/>
      <c r="P48" s="5"/>
      <c r="Q48" s="5"/>
      <c r="R48" s="5"/>
      <c r="S48" s="5"/>
      <c r="T48" s="5"/>
    </row>
    <row r="49" spans="2:20" s="5" customFormat="1" ht="15" customHeight="1" thickTop="1" thickBot="1" x14ac:dyDescent="0.3">
      <c r="B49" s="30">
        <v>83</v>
      </c>
      <c r="C49" s="12"/>
      <c r="D49" s="12"/>
      <c r="E49" s="12"/>
      <c r="F49" s="12"/>
      <c r="G49" s="12"/>
      <c r="H49" s="12"/>
      <c r="I49" s="28"/>
      <c r="J49" s="21" t="str">
        <f t="shared" ref="J49" si="37">IF(I48="Menor preço",MIN(C49:H49),IF(I48="Média",AVERAGE(C49:H49),IF(I48="Mediana",MEDIAN(C49:H49),IF(I48="",""))))</f>
        <v/>
      </c>
      <c r="K49" s="14" t="s">
        <v>16</v>
      </c>
    </row>
    <row r="50" spans="2:20" s="18" customFormat="1" ht="16.5" thickTop="1" thickBot="1" x14ac:dyDescent="0.3">
      <c r="B50" s="31"/>
      <c r="C50" s="13"/>
      <c r="D50" s="13"/>
      <c r="E50" s="13"/>
      <c r="F50" s="13"/>
      <c r="G50" s="13"/>
      <c r="H50" s="13"/>
      <c r="I50" s="29"/>
      <c r="J50" s="27">
        <f t="shared" ref="J50" si="38">IF(I50="Menor preço",IF(COUNTBLANK(C51:H51)=6,"",IF(COUNTBLANK(C51:H51)&gt;3,"Há menos de três orçamentos.",IF(COUNTIF(C51:H51,J51)&gt;1,"Há mais de um menor valor.",IF(J51=C51,C50,IF(J51=D51,D50,IF(J51=E51,E50,IF(J51=F51,F50,IF(J51=G51,G50,IF(J51=H51,H50))))))))),IF(I50="Média","",IF(I50="Mediana","",)))</f>
        <v>0</v>
      </c>
      <c r="K50" s="15" t="s">
        <v>17</v>
      </c>
      <c r="L50" s="5"/>
      <c r="M50" s="5"/>
      <c r="N50" s="5"/>
      <c r="O50" s="5"/>
      <c r="P50" s="5"/>
      <c r="Q50" s="5"/>
      <c r="R50" s="5"/>
      <c r="S50" s="5"/>
      <c r="T50" s="5"/>
    </row>
    <row r="51" spans="2:20" s="5" customFormat="1" ht="15" customHeight="1" thickTop="1" thickBot="1" x14ac:dyDescent="0.3">
      <c r="B51" s="30">
        <v>84</v>
      </c>
      <c r="C51" s="12"/>
      <c r="D51" s="12"/>
      <c r="E51" s="12"/>
      <c r="F51" s="12"/>
      <c r="G51" s="12"/>
      <c r="H51" s="12"/>
      <c r="I51" s="28"/>
      <c r="J51" s="21" t="str">
        <f t="shared" ref="J51" si="39">IF(I50="Menor preço",MIN(C51:H51),IF(I50="Média",AVERAGE(C51:H51),IF(I50="Mediana",MEDIAN(C51:H51),IF(I50="",""))))</f>
        <v/>
      </c>
      <c r="K51" s="14" t="s">
        <v>16</v>
      </c>
    </row>
    <row r="52" spans="2:20" s="18" customFormat="1" ht="16.5" thickTop="1" thickBot="1" x14ac:dyDescent="0.3">
      <c r="B52" s="31"/>
      <c r="C52" s="13"/>
      <c r="D52" s="13"/>
      <c r="E52" s="13"/>
      <c r="F52" s="13"/>
      <c r="G52" s="13"/>
      <c r="H52" s="13"/>
      <c r="I52" s="29"/>
      <c r="J52" s="27">
        <f t="shared" ref="J52" si="40">IF(I52="Menor preço",IF(COUNTBLANK(C53:H53)=6,"",IF(COUNTBLANK(C53:H53)&gt;3,"Há menos de três orçamentos.",IF(COUNTIF(C53:H53,J53)&gt;1,"Há mais de um menor valor.",IF(J53=C53,C52,IF(J53=D53,D52,IF(J53=E53,E52,IF(J53=F53,F52,IF(J53=G53,G52,IF(J53=H53,H52))))))))),IF(I52="Média","",IF(I52="Mediana","",)))</f>
        <v>0</v>
      </c>
      <c r="K52" s="15" t="s">
        <v>17</v>
      </c>
      <c r="L52" s="5"/>
      <c r="M52" s="5"/>
      <c r="N52" s="5"/>
      <c r="O52" s="5"/>
      <c r="P52" s="5"/>
      <c r="Q52" s="5"/>
      <c r="R52" s="5"/>
      <c r="S52" s="5"/>
      <c r="T52" s="5"/>
    </row>
    <row r="53" spans="2:20" s="5" customFormat="1" ht="15" customHeight="1" thickTop="1" x14ac:dyDescent="0.25">
      <c r="B53" s="30">
        <v>85</v>
      </c>
      <c r="C53" s="12"/>
      <c r="D53" s="12"/>
      <c r="E53" s="12"/>
      <c r="F53" s="12"/>
      <c r="G53" s="12"/>
      <c r="H53" s="12"/>
      <c r="I53" s="28"/>
      <c r="J53" s="27">
        <f>IF(I53="Menor preço",IF(COUNTBLANK(C54:H54)=6,"",IF(COUNTBLANK(C54:H54)&gt;3,"Há menos de três orçamentos.",IF(COUNTIF(C54:H54,J54)&gt;1,"Há mais de um menor valor.",IF(J54=C54,C53,IF(J54=D54,D53,IF(J54=E54,E53,IF(J54=F54,F53,IF(J54=G54,G53,IF(J54=H54,H53))))))))),IF(I53="Média","",IF(I53="Mediana","",)))</f>
        <v>0</v>
      </c>
      <c r="K53" s="14" t="s">
        <v>16</v>
      </c>
    </row>
    <row r="54" spans="2:20" s="18" customFormat="1" ht="15.75" thickBot="1" x14ac:dyDescent="0.3">
      <c r="B54" s="31"/>
      <c r="C54" s="13"/>
      <c r="D54" s="13"/>
      <c r="E54" s="13"/>
      <c r="F54" s="13"/>
      <c r="G54" s="13"/>
      <c r="H54" s="13"/>
      <c r="I54" s="29"/>
      <c r="J54" s="21" t="str">
        <f>IF(I53="Menor preço",MIN(C54:H54),IF(I53="Média",AVERAGE(C54:H54),IF(I53="Mediana",MEDIAN(C54:H54),IF(I53="",""))))</f>
        <v/>
      </c>
      <c r="K54" s="15" t="s">
        <v>17</v>
      </c>
      <c r="L54" s="5"/>
      <c r="M54" s="5"/>
      <c r="N54" s="5"/>
      <c r="O54" s="5"/>
      <c r="P54" s="5"/>
      <c r="Q54" s="5"/>
      <c r="R54" s="5"/>
      <c r="S54" s="5"/>
      <c r="T54" s="5"/>
    </row>
    <row r="55" spans="2:20" s="5" customFormat="1" ht="15" customHeight="1" thickTop="1" x14ac:dyDescent="0.25">
      <c r="B55" s="30">
        <v>86</v>
      </c>
      <c r="C55" s="12"/>
      <c r="D55" s="12"/>
      <c r="E55" s="12"/>
      <c r="F55" s="12"/>
      <c r="G55" s="12"/>
      <c r="H55" s="12"/>
      <c r="I55" s="28"/>
      <c r="J55" s="27">
        <f t="shared" ref="J55" si="41">IF(I55="Menor preço",IF(COUNTBLANK(C56:H56)=6,"",IF(COUNTBLANK(C56:H56)&gt;3,"Há menos de três orçamentos.",IF(COUNTIF(C56:H56,J56)&gt;1,"Há mais de um menor valor.",IF(J56=C56,C55,IF(J56=D56,D55,IF(J56=E56,E55,IF(J56=F56,F55,IF(J56=G56,G55,IF(J56=H56,H55))))))))),IF(I55="Média","",IF(I55="Mediana","",)))</f>
        <v>0</v>
      </c>
      <c r="K55" s="14" t="s">
        <v>16</v>
      </c>
    </row>
    <row r="56" spans="2:20" s="18" customFormat="1" ht="15.75" thickBot="1" x14ac:dyDescent="0.3">
      <c r="B56" s="31"/>
      <c r="C56" s="13"/>
      <c r="D56" s="13"/>
      <c r="E56" s="13"/>
      <c r="F56" s="13"/>
      <c r="G56" s="13"/>
      <c r="H56" s="13"/>
      <c r="I56" s="29"/>
      <c r="J56" s="21" t="str">
        <f t="shared" ref="J56" si="42">IF(I55="Menor preço",MIN(C56:H56),IF(I55="Média",AVERAGE(C56:H56),IF(I55="Mediana",MEDIAN(C56:H56),IF(I55="",""))))</f>
        <v/>
      </c>
      <c r="K56" s="15" t="s">
        <v>17</v>
      </c>
      <c r="L56" s="5"/>
      <c r="M56" s="5"/>
      <c r="N56" s="5"/>
      <c r="O56" s="5"/>
      <c r="P56" s="5"/>
      <c r="Q56" s="5"/>
      <c r="R56" s="5"/>
      <c r="S56" s="5"/>
      <c r="T56" s="5"/>
    </row>
    <row r="57" spans="2:20" s="5" customFormat="1" ht="15" customHeight="1" thickTop="1" x14ac:dyDescent="0.25">
      <c r="B57" s="30">
        <v>87</v>
      </c>
      <c r="C57" s="12"/>
      <c r="D57" s="12"/>
      <c r="E57" s="12"/>
      <c r="F57" s="12"/>
      <c r="G57" s="12"/>
      <c r="H57" s="12"/>
      <c r="I57" s="28"/>
      <c r="J57" s="27">
        <f t="shared" ref="J57" si="43">IF(I57="Menor preço",IF(COUNTBLANK(C58:H58)=6,"",IF(COUNTBLANK(C58:H58)&gt;3,"Há menos de três orçamentos.",IF(COUNTIF(C58:H58,J58)&gt;1,"Há mais de um menor valor.",IF(J58=C58,C57,IF(J58=D58,D57,IF(J58=E58,E57,IF(J58=F58,F57,IF(J58=G58,G57,IF(J58=H58,H57))))))))),IF(I57="Média","",IF(I57="Mediana","",)))</f>
        <v>0</v>
      </c>
      <c r="K57" s="14" t="s">
        <v>16</v>
      </c>
    </row>
    <row r="58" spans="2:20" s="18" customFormat="1" ht="15.75" thickBot="1" x14ac:dyDescent="0.3">
      <c r="B58" s="31"/>
      <c r="C58" s="13"/>
      <c r="D58" s="13"/>
      <c r="E58" s="13"/>
      <c r="F58" s="13"/>
      <c r="G58" s="13"/>
      <c r="H58" s="13"/>
      <c r="I58" s="29"/>
      <c r="J58" s="21" t="str">
        <f t="shared" ref="J58" si="44">IF(I57="Menor preço",MIN(C58:H58),IF(I57="Média",AVERAGE(C58:H58),IF(I57="Mediana",MEDIAN(C58:H58),IF(I57="",""))))</f>
        <v/>
      </c>
      <c r="K58" s="15" t="s">
        <v>17</v>
      </c>
      <c r="L58" s="5"/>
      <c r="M58" s="5"/>
      <c r="N58" s="5"/>
      <c r="O58" s="5"/>
      <c r="P58" s="5"/>
      <c r="Q58" s="5"/>
      <c r="R58" s="5"/>
      <c r="S58" s="5"/>
      <c r="T58" s="5"/>
    </row>
    <row r="59" spans="2:20" s="5" customFormat="1" ht="15" customHeight="1" thickTop="1" x14ac:dyDescent="0.25">
      <c r="B59" s="30">
        <v>88</v>
      </c>
      <c r="C59" s="12"/>
      <c r="D59" s="12"/>
      <c r="E59" s="12"/>
      <c r="F59" s="12"/>
      <c r="G59" s="12"/>
      <c r="H59" s="12"/>
      <c r="I59" s="28"/>
      <c r="J59" s="27">
        <f t="shared" ref="J59" si="45">IF(I59="Menor preço",IF(COUNTBLANK(C60:H60)=6,"",IF(COUNTBLANK(C60:H60)&gt;3,"Há menos de três orçamentos.",IF(COUNTIF(C60:H60,J60)&gt;1,"Há mais de um menor valor.",IF(J60=C60,C59,IF(J60=D60,D59,IF(J60=E60,E59,IF(J60=F60,F59,IF(J60=G60,G59,IF(J60=H60,H59))))))))),IF(I59="Média","",IF(I59="Mediana","",)))</f>
        <v>0</v>
      </c>
      <c r="K59" s="14" t="s">
        <v>16</v>
      </c>
    </row>
    <row r="60" spans="2:20" s="18" customFormat="1" ht="15.75" thickBot="1" x14ac:dyDescent="0.3">
      <c r="B60" s="31"/>
      <c r="C60" s="13"/>
      <c r="D60" s="13"/>
      <c r="E60" s="13"/>
      <c r="F60" s="13"/>
      <c r="G60" s="13"/>
      <c r="H60" s="13"/>
      <c r="I60" s="29"/>
      <c r="J60" s="21" t="str">
        <f t="shared" ref="J60" si="46">IF(I59="Menor preço",MIN(C60:H60),IF(I59="Média",AVERAGE(C60:H60),IF(I59="Mediana",MEDIAN(C60:H60),IF(I59="",""))))</f>
        <v/>
      </c>
      <c r="K60" s="15" t="s">
        <v>17</v>
      </c>
      <c r="L60" s="5"/>
      <c r="M60" s="5"/>
      <c r="N60" s="5"/>
      <c r="O60" s="5"/>
      <c r="P60" s="5"/>
      <c r="Q60" s="5"/>
      <c r="R60" s="5"/>
      <c r="S60" s="5"/>
      <c r="T60" s="5"/>
    </row>
    <row r="61" spans="2:20" s="5" customFormat="1" ht="15" customHeight="1" thickTop="1" x14ac:dyDescent="0.25">
      <c r="B61" s="30">
        <v>89</v>
      </c>
      <c r="C61" s="12"/>
      <c r="D61" s="12"/>
      <c r="E61" s="12"/>
      <c r="F61" s="12"/>
      <c r="G61" s="12"/>
      <c r="H61" s="12"/>
      <c r="I61" s="28"/>
      <c r="J61" s="27">
        <f t="shared" ref="J61" si="47">IF(I61="Menor preço",IF(COUNTBLANK(C62:H62)=6,"",IF(COUNTBLANK(C62:H62)&gt;3,"Há menos de três orçamentos.",IF(COUNTIF(C62:H62,J62)&gt;1,"Há mais de um menor valor.",IF(J62=C62,C61,IF(J62=D62,D61,IF(J62=E62,E61,IF(J62=F62,F61,IF(J62=G62,G61,IF(J62=H62,H61))))))))),IF(I61="Média","",IF(I61="Mediana","",)))</f>
        <v>0</v>
      </c>
      <c r="K61" s="14" t="s">
        <v>16</v>
      </c>
    </row>
    <row r="62" spans="2:20" s="18" customFormat="1" ht="15.75" thickBot="1" x14ac:dyDescent="0.3">
      <c r="B62" s="31"/>
      <c r="C62" s="13"/>
      <c r="D62" s="13"/>
      <c r="E62" s="13"/>
      <c r="F62" s="13"/>
      <c r="G62" s="13"/>
      <c r="H62" s="13"/>
      <c r="I62" s="29"/>
      <c r="J62" s="21" t="str">
        <f t="shared" ref="J62" si="48">IF(I61="Menor preço",MIN(C62:H62),IF(I61="Média",AVERAGE(C62:H62),IF(I61="Mediana",MEDIAN(C62:H62),IF(I61="",""))))</f>
        <v/>
      </c>
      <c r="K62" s="15" t="s">
        <v>17</v>
      </c>
      <c r="L62" s="5"/>
      <c r="M62" s="5"/>
      <c r="N62" s="5"/>
      <c r="O62" s="5"/>
      <c r="P62" s="5"/>
      <c r="Q62" s="5"/>
      <c r="R62" s="5"/>
      <c r="S62" s="5"/>
      <c r="T62" s="5"/>
    </row>
    <row r="63" spans="2:20" s="5" customFormat="1" ht="15" customHeight="1" thickTop="1" x14ac:dyDescent="0.25">
      <c r="B63" s="30">
        <v>90</v>
      </c>
      <c r="C63" s="12"/>
      <c r="D63" s="12"/>
      <c r="E63" s="12"/>
      <c r="F63" s="12"/>
      <c r="G63" s="12"/>
      <c r="H63" s="12"/>
      <c r="I63" s="28"/>
      <c r="J63" s="27">
        <f t="shared" ref="J63" si="49">IF(I63="Menor preço",IF(COUNTBLANK(C64:H64)=6,"",IF(COUNTBLANK(C64:H64)&gt;3,"Há menos de três orçamentos.",IF(COUNTIF(C64:H64,J64)&gt;1,"Há mais de um menor valor.",IF(J64=C64,C63,IF(J64=D64,D63,IF(J64=E64,E63,IF(J64=F64,F63,IF(J64=G64,G63,IF(J64=H64,H63))))))))),IF(I63="Média","",IF(I63="Mediana","",)))</f>
        <v>0</v>
      </c>
      <c r="K63" s="14" t="s">
        <v>16</v>
      </c>
    </row>
    <row r="64" spans="2:20" s="18" customFormat="1" ht="15.75" thickBot="1" x14ac:dyDescent="0.3">
      <c r="B64" s="31"/>
      <c r="C64" s="13"/>
      <c r="D64" s="13"/>
      <c r="E64" s="13"/>
      <c r="F64" s="13"/>
      <c r="G64" s="13"/>
      <c r="H64" s="13"/>
      <c r="I64" s="29"/>
      <c r="J64" s="21" t="str">
        <f t="shared" ref="J64" si="50">IF(I63="Menor preço",MIN(C64:H64),IF(I63="Média",AVERAGE(C64:H64),IF(I63="Mediana",MEDIAN(C64:H64),IF(I63="",""))))</f>
        <v/>
      </c>
      <c r="K64" s="15" t="s">
        <v>17</v>
      </c>
      <c r="L64" s="5"/>
      <c r="M64" s="5"/>
      <c r="N64" s="5"/>
      <c r="O64" s="5"/>
      <c r="P64" s="5"/>
      <c r="Q64" s="5"/>
      <c r="R64" s="5"/>
      <c r="S64" s="5"/>
      <c r="T64" s="5"/>
    </row>
    <row r="65" spans="2:11" ht="16.5" thickTop="1" thickBot="1" x14ac:dyDescent="0.3">
      <c r="B65" s="6"/>
      <c r="C65" s="6"/>
      <c r="D65" s="6"/>
      <c r="E65" s="6"/>
      <c r="F65" s="6"/>
      <c r="G65" s="6"/>
      <c r="H65" s="6"/>
      <c r="I65" s="6"/>
      <c r="J65" s="7"/>
    </row>
    <row r="66" spans="2:11" ht="16.5" customHeight="1" thickTop="1" thickBot="1" x14ac:dyDescent="0.3">
      <c r="B66" s="44" t="s">
        <v>5</v>
      </c>
      <c r="C66" s="45"/>
      <c r="D66" s="45"/>
      <c r="E66" s="45"/>
      <c r="F66" s="45"/>
      <c r="G66" s="45"/>
      <c r="H66" s="46"/>
      <c r="I66" s="22"/>
      <c r="J66" s="23">
        <f>SUM(J5:J64)+'2'!J66</f>
        <v>0</v>
      </c>
      <c r="K66" s="19" t="s">
        <v>8</v>
      </c>
    </row>
    <row r="67" spans="2:11" ht="15.75" thickTop="1" x14ac:dyDescent="0.25">
      <c r="B67" s="8"/>
      <c r="C67" s="8"/>
      <c r="D67" s="8"/>
      <c r="E67" s="8"/>
      <c r="F67" s="8"/>
      <c r="G67" s="8"/>
      <c r="H67" s="8"/>
      <c r="I67" s="8"/>
      <c r="J67" s="8"/>
    </row>
    <row r="68" spans="2:11" ht="47.25" customHeight="1" x14ac:dyDescent="0.25">
      <c r="B68" s="40" t="s">
        <v>22</v>
      </c>
      <c r="C68" s="40"/>
      <c r="D68" s="40"/>
      <c r="E68" s="40"/>
      <c r="F68" s="40"/>
      <c r="G68" s="40"/>
      <c r="H68" s="40"/>
      <c r="I68" s="40"/>
      <c r="J68" s="40"/>
    </row>
    <row r="69" spans="2:11" x14ac:dyDescent="0.25">
      <c r="B69" s="10"/>
      <c r="C69" s="10"/>
      <c r="D69" s="10"/>
      <c r="E69" s="10"/>
      <c r="F69" s="10"/>
      <c r="G69" s="10"/>
      <c r="H69" s="10"/>
      <c r="I69" s="10"/>
      <c r="J69" s="10"/>
    </row>
    <row r="70" spans="2:11" x14ac:dyDescent="0.25">
      <c r="B70" s="41" t="s">
        <v>2</v>
      </c>
      <c r="C70" s="41"/>
      <c r="D70" s="20"/>
      <c r="E70" s="20"/>
      <c r="F70" s="42" t="s">
        <v>3</v>
      </c>
      <c r="G70" s="42"/>
      <c r="H70" s="42"/>
      <c r="I70" s="42"/>
      <c r="J70" s="42"/>
      <c r="K70" s="20"/>
    </row>
    <row r="71" spans="2:11" x14ac:dyDescent="0.25">
      <c r="B71" s="39"/>
      <c r="C71" s="39"/>
      <c r="D71" s="20"/>
      <c r="E71" s="20"/>
      <c r="F71" s="43"/>
      <c r="G71" s="43"/>
      <c r="H71" s="43"/>
      <c r="I71" s="43"/>
      <c r="J71" s="43"/>
    </row>
    <row r="72" spans="2:11" x14ac:dyDescent="0.25">
      <c r="B72" s="8"/>
      <c r="C72" s="8"/>
      <c r="D72" s="8"/>
      <c r="E72" s="8"/>
      <c r="F72" s="8"/>
      <c r="G72" s="8"/>
      <c r="H72" s="8"/>
      <c r="I72" s="8"/>
      <c r="J72" s="9"/>
    </row>
  </sheetData>
  <sheetProtection algorithmName="SHA-512" hashValue="gJddSwKKv1337oRQLipqcpOg381k2qyHK8X7+Ot1HONWBRhIeDUUnK7ckR+BDiRF8CRZO6n/iSt5VEQBYB3FXw==" saltValue="R537bTWGVZGPAN3ESeo/2A==" spinCount="100000" sheet="1" objects="1" scenarios="1"/>
  <mergeCells count="76">
    <mergeCell ref="B15:B16"/>
    <mergeCell ref="B13:B14"/>
    <mergeCell ref="B11:B12"/>
    <mergeCell ref="B39:B40"/>
    <mergeCell ref="B47:B48"/>
    <mergeCell ref="B43:B44"/>
    <mergeCell ref="B45:B46"/>
    <mergeCell ref="B37:B38"/>
    <mergeCell ref="B35:B36"/>
    <mergeCell ref="B41:B42"/>
    <mergeCell ref="B71:C71"/>
    <mergeCell ref="B70:C70"/>
    <mergeCell ref="B61:B62"/>
    <mergeCell ref="B63:B64"/>
    <mergeCell ref="B66:H66"/>
    <mergeCell ref="F71:J71"/>
    <mergeCell ref="B53:B54"/>
    <mergeCell ref="B55:B56"/>
    <mergeCell ref="B1:J1"/>
    <mergeCell ref="J3:J4"/>
    <mergeCell ref="I5:I6"/>
    <mergeCell ref="I7:I8"/>
    <mergeCell ref="B57:B58"/>
    <mergeCell ref="B49:B50"/>
    <mergeCell ref="B51:B52"/>
    <mergeCell ref="B17:B18"/>
    <mergeCell ref="B21:B22"/>
    <mergeCell ref="B19:B20"/>
    <mergeCell ref="B25:B26"/>
    <mergeCell ref="B23:B24"/>
    <mergeCell ref="B29:B30"/>
    <mergeCell ref="B27:B28"/>
    <mergeCell ref="B33:B34"/>
    <mergeCell ref="B31:B32"/>
    <mergeCell ref="I3:I4"/>
    <mergeCell ref="C3:C4"/>
    <mergeCell ref="D3:D4"/>
    <mergeCell ref="E3:E4"/>
    <mergeCell ref="F3:F4"/>
    <mergeCell ref="G3:G4"/>
    <mergeCell ref="B9:B10"/>
    <mergeCell ref="B7:B8"/>
    <mergeCell ref="B5:B6"/>
    <mergeCell ref="H3:H4"/>
    <mergeCell ref="B3:B4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B68:J68"/>
    <mergeCell ref="F70:J70"/>
    <mergeCell ref="B59:B60"/>
  </mergeCells>
  <conditionalFormatting sqref="C7">
    <cfRule type="cellIs" dxfId="72" priority="34" operator="equal">
      <formula>MIN(C8:H8)</formula>
    </cfRule>
  </conditionalFormatting>
  <conditionalFormatting sqref="C6:H6 C10:H10 C12:H12 C14:H14 C16:H16 C18:H18 C20:H20 C22:H22 C24:H24 C26:H26 C28:H28 C30:H30 C32:H32 C34:H34 C36:H36 C38:H38 C40:H40 C42:H42 C44:H44 C46:H46 C48:H48 C50:H50 C52:H52 C54:H54 C56:H56 C58:H58 C60:H60 C62:H62 C64:H64">
    <cfRule type="cellIs" dxfId="71" priority="33" operator="equal">
      <formula>MIN($C$6:$H$6)</formula>
    </cfRule>
  </conditionalFormatting>
  <conditionalFormatting sqref="C8:H8">
    <cfRule type="cellIs" dxfId="70" priority="32" operator="equal">
      <formula>MIN($C$8:$H$8)</formula>
    </cfRule>
  </conditionalFormatting>
  <conditionalFormatting sqref="C10:H10">
    <cfRule type="cellIs" dxfId="69" priority="31" operator="equal">
      <formula>MIN($C$10:$H$10)</formula>
    </cfRule>
  </conditionalFormatting>
  <conditionalFormatting sqref="C12:H12">
    <cfRule type="cellIs" dxfId="68" priority="30" operator="equal">
      <formula>MIN($C$12:$H$12)</formula>
    </cfRule>
  </conditionalFormatting>
  <conditionalFormatting sqref="C14:H14">
    <cfRule type="cellIs" dxfId="67" priority="29" operator="equal">
      <formula>MIN($C$14:$H$14)</formula>
    </cfRule>
  </conditionalFormatting>
  <conditionalFormatting sqref="C16:H16">
    <cfRule type="cellIs" dxfId="66" priority="28" operator="equal">
      <formula>MIN($C$16:$H$16)</formula>
    </cfRule>
  </conditionalFormatting>
  <conditionalFormatting sqref="C18:H18">
    <cfRule type="cellIs" dxfId="65" priority="27" operator="equal">
      <formula>MIN($C$18:$H$18)</formula>
    </cfRule>
  </conditionalFormatting>
  <conditionalFormatting sqref="C20:H20">
    <cfRule type="cellIs" dxfId="64" priority="26" operator="equal">
      <formula>MIN($C$20:$H$20)</formula>
    </cfRule>
  </conditionalFormatting>
  <conditionalFormatting sqref="C22:H22">
    <cfRule type="cellIs" dxfId="63" priority="25" operator="equal">
      <formula>MIN($C$22:$H$22)</formula>
    </cfRule>
  </conditionalFormatting>
  <conditionalFormatting sqref="C24:H24">
    <cfRule type="cellIs" dxfId="62" priority="24" operator="equal">
      <formula>MIN($C$24:$H$24)</formula>
    </cfRule>
  </conditionalFormatting>
  <conditionalFormatting sqref="C26:H26">
    <cfRule type="cellIs" dxfId="61" priority="23" operator="equal">
      <formula>MIN($C$26:$H$26)</formula>
    </cfRule>
  </conditionalFormatting>
  <conditionalFormatting sqref="C28:H28">
    <cfRule type="cellIs" dxfId="60" priority="22" operator="equal">
      <formula>MIN($C$28:$H$28)</formula>
    </cfRule>
  </conditionalFormatting>
  <conditionalFormatting sqref="C30:H30">
    <cfRule type="cellIs" dxfId="59" priority="21" operator="equal">
      <formula>MIN($C$30:$H$30)</formula>
    </cfRule>
  </conditionalFormatting>
  <conditionalFormatting sqref="C32:H32">
    <cfRule type="cellIs" dxfId="58" priority="20" operator="equal">
      <formula>MIN($C$32:$H$32)</formula>
    </cfRule>
  </conditionalFormatting>
  <conditionalFormatting sqref="C34:H34">
    <cfRule type="cellIs" dxfId="57" priority="19" operator="equal">
      <formula>MIN($C$34:$H$34)</formula>
    </cfRule>
  </conditionalFormatting>
  <conditionalFormatting sqref="C36:H36">
    <cfRule type="cellIs" dxfId="56" priority="18" operator="equal">
      <formula>MIN($C$36:$H$36)</formula>
    </cfRule>
  </conditionalFormatting>
  <conditionalFormatting sqref="C38:H38">
    <cfRule type="cellIs" dxfId="55" priority="17" operator="equal">
      <formula>MIN($C$38:$H$38)</formula>
    </cfRule>
  </conditionalFormatting>
  <conditionalFormatting sqref="C40:H40">
    <cfRule type="cellIs" dxfId="54" priority="16" operator="equal">
      <formula>MIN($C$40:$H$40)</formula>
    </cfRule>
  </conditionalFormatting>
  <conditionalFormatting sqref="C42:H42">
    <cfRule type="cellIs" dxfId="53" priority="15" operator="equal">
      <formula>MIN($C$42:$H$42)</formula>
    </cfRule>
  </conditionalFormatting>
  <conditionalFormatting sqref="C44:H44">
    <cfRule type="cellIs" dxfId="52" priority="14" operator="equal">
      <formula>MIN($C$44:$H$44)</formula>
    </cfRule>
  </conditionalFormatting>
  <conditionalFormatting sqref="C46:H46">
    <cfRule type="cellIs" dxfId="51" priority="13" operator="equal">
      <formula>MIN($C$46:$H$46)</formula>
    </cfRule>
  </conditionalFormatting>
  <conditionalFormatting sqref="C48:H48">
    <cfRule type="cellIs" dxfId="50" priority="12" operator="equal">
      <formula>MIN($C$48:$H$48)</formula>
    </cfRule>
  </conditionalFormatting>
  <conditionalFormatting sqref="C50:H50">
    <cfRule type="cellIs" dxfId="49" priority="11" operator="equal">
      <formula>MIN($C$50:$H$50)</formula>
    </cfRule>
  </conditionalFormatting>
  <conditionalFormatting sqref="C52:H52">
    <cfRule type="cellIs" dxfId="48" priority="10" operator="equal">
      <formula>MIN($C$52:$H$52)</formula>
    </cfRule>
  </conditionalFormatting>
  <conditionalFormatting sqref="C54:H54">
    <cfRule type="cellIs" dxfId="47" priority="9" operator="equal">
      <formula>MIN($C$54:$H$54)</formula>
    </cfRule>
  </conditionalFormatting>
  <conditionalFormatting sqref="C56:H56">
    <cfRule type="cellIs" dxfId="46" priority="8" operator="equal">
      <formula>MIN($C$56:$H$56)</formula>
    </cfRule>
  </conditionalFormatting>
  <conditionalFormatting sqref="C58:H58">
    <cfRule type="cellIs" dxfId="45" priority="7" operator="equal">
      <formula>MIN($C$58:$H$58)</formula>
    </cfRule>
  </conditionalFormatting>
  <conditionalFormatting sqref="C60:H60">
    <cfRule type="cellIs" dxfId="44" priority="6" operator="equal">
      <formula>MIN($C$60:$H$60)</formula>
    </cfRule>
  </conditionalFormatting>
  <conditionalFormatting sqref="C62:H62">
    <cfRule type="cellIs" dxfId="43" priority="5" operator="equal">
      <formula>MIN($C$62:$H$62)</formula>
    </cfRule>
  </conditionalFormatting>
  <conditionalFormatting sqref="C64:H64">
    <cfRule type="cellIs" dxfId="42" priority="4" operator="equal">
      <formula>MIN($C$64:$H$64)</formula>
    </cfRule>
  </conditionalFormatting>
  <conditionalFormatting sqref="J5 J7 J9 J11 J13 J15 J17 J29 J19 J31 J21 J23 J25 J27 J33:J34 J36 J38 J40 J42 J44 J46 J48 J50 J52:J53 J55 J57 J59 J61 J63">
    <cfRule type="cellIs" dxfId="41" priority="3" operator="equal">
      <formula>"Há mais de um menor valor."</formula>
    </cfRule>
  </conditionalFormatting>
  <conditionalFormatting sqref="J5 J7 J9 J11 J13 J15 J17 J29 J19 J31 J21 J23 J25 J27 J33:J34 J36 J38 J40 J42 J44 J46 J48 J50 J52:J53 J55 J57 J59 J61 J63">
    <cfRule type="cellIs" dxfId="40" priority="2" operator="equal">
      <formula>"Há menos de três orçamentos."</formula>
    </cfRule>
  </conditionalFormatting>
  <conditionalFormatting sqref="D7:H7">
    <cfRule type="cellIs" dxfId="39" priority="35" operator="equal">
      <formula>MIN(D8:J8)</formula>
    </cfRule>
  </conditionalFormatting>
  <conditionalFormatting sqref="J5 J7 J9 J11 J13 J15 J17 J29 J19 J31 J21 J23 J25 J27 J33:J34 J36 J38 J40 J42 J44 J46 J48 J50 J52:J53 J55 J57 J59 J61 J63">
    <cfRule type="cellIs" dxfId="38" priority="1" operator="equal">
      <formula>0</formula>
    </cfRule>
  </conditionalFormatting>
  <dataValidations count="1">
    <dataValidation type="list" allowBlank="1" showInputMessage="1" showErrorMessage="1" sqref="I5:I64" xr:uid="{3A83AAF8-83B2-4257-948B-42606AC53B36}">
      <formula1>$L$5:$L$7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2062B-BAF8-425A-863C-15BA94A1D56F}">
  <dimension ref="B1:T72"/>
  <sheetViews>
    <sheetView topLeftCell="A45" zoomScaleNormal="100" workbookViewId="0">
      <selection activeCell="I74" sqref="I74"/>
    </sheetView>
  </sheetViews>
  <sheetFormatPr defaultRowHeight="15" x14ac:dyDescent="0.25"/>
  <cols>
    <col min="1" max="1" width="1.7109375" style="17" customWidth="1"/>
    <col min="2" max="2" width="5.140625" style="17" customWidth="1"/>
    <col min="3" max="8" width="17.28515625" style="17" customWidth="1"/>
    <col min="9" max="9" width="21.7109375" style="17" customWidth="1"/>
    <col min="10" max="10" width="31.5703125" style="17" customWidth="1"/>
    <col min="11" max="11" width="76" style="16" customWidth="1"/>
    <col min="12" max="12" width="17.7109375" style="3" customWidth="1"/>
    <col min="13" max="20" width="9.140625" style="3"/>
    <col min="21" max="16384" width="9.140625" style="17"/>
  </cols>
  <sheetData>
    <row r="1" spans="2:20" ht="30.75" customHeight="1" x14ac:dyDescent="0.25">
      <c r="B1" s="34" t="s">
        <v>0</v>
      </c>
      <c r="C1" s="34"/>
      <c r="D1" s="34"/>
      <c r="E1" s="34"/>
      <c r="F1" s="34"/>
      <c r="G1" s="34"/>
      <c r="H1" s="34"/>
      <c r="I1" s="34"/>
      <c r="J1" s="34"/>
    </row>
    <row r="2" spans="2:20" ht="27" customHeight="1" thickBot="1" x14ac:dyDescent="0.3">
      <c r="B2" s="1"/>
      <c r="C2" s="18"/>
      <c r="D2" s="18"/>
      <c r="E2" s="18"/>
      <c r="F2" s="18"/>
      <c r="G2" s="18"/>
      <c r="H2" s="18"/>
      <c r="I2" s="18"/>
      <c r="J2" s="18"/>
    </row>
    <row r="3" spans="2:20" s="3" customFormat="1" ht="18" customHeight="1" thickTop="1" x14ac:dyDescent="0.25">
      <c r="B3" s="35" t="s">
        <v>1</v>
      </c>
      <c r="C3" s="32" t="s">
        <v>10</v>
      </c>
      <c r="D3" s="32" t="s">
        <v>11</v>
      </c>
      <c r="E3" s="32" t="s">
        <v>12</v>
      </c>
      <c r="F3" s="32" t="s">
        <v>13</v>
      </c>
      <c r="G3" s="32" t="s">
        <v>14</v>
      </c>
      <c r="H3" s="32" t="s">
        <v>15</v>
      </c>
      <c r="I3" s="32" t="s">
        <v>18</v>
      </c>
      <c r="J3" s="37" t="s">
        <v>4</v>
      </c>
      <c r="K3" s="11"/>
      <c r="L3" s="2"/>
      <c r="M3" s="2"/>
      <c r="N3" s="2"/>
      <c r="O3" s="2"/>
      <c r="P3" s="2"/>
      <c r="Q3" s="2"/>
      <c r="R3" s="2"/>
      <c r="S3" s="2"/>
      <c r="T3" s="2"/>
    </row>
    <row r="4" spans="2:20" s="3" customFormat="1" ht="9" customHeight="1" thickBot="1" x14ac:dyDescent="0.3">
      <c r="B4" s="36"/>
      <c r="C4" s="33"/>
      <c r="D4" s="33"/>
      <c r="E4" s="33"/>
      <c r="F4" s="33"/>
      <c r="G4" s="33"/>
      <c r="H4" s="33"/>
      <c r="I4" s="33"/>
      <c r="J4" s="38"/>
      <c r="K4" s="11"/>
      <c r="L4" s="2"/>
      <c r="M4" s="2"/>
      <c r="N4" s="2"/>
      <c r="O4" s="2"/>
      <c r="P4" s="2"/>
      <c r="Q4" s="2"/>
      <c r="R4" s="2"/>
      <c r="S4" s="2"/>
      <c r="T4" s="2"/>
    </row>
    <row r="5" spans="2:20" s="3" customFormat="1" ht="15" customHeight="1" thickTop="1" x14ac:dyDescent="0.25">
      <c r="B5" s="30">
        <v>91</v>
      </c>
      <c r="C5" s="26"/>
      <c r="D5" s="26"/>
      <c r="E5" s="26"/>
      <c r="F5" s="26"/>
      <c r="G5" s="26"/>
      <c r="H5" s="26"/>
      <c r="I5" s="28"/>
      <c r="J5" s="27">
        <f>IF(I5="Menor preço",IF(COUNTBLANK(C6:H6)=6,"",IF(COUNTBLANK(C6:H6)&gt;3,"Há menos de três orçamentos.",IF(COUNTIF(C6:H6,J6)&gt;1,"Há mais de um menor valor.",IF(J6=C6,C5,IF(J6=D6,D5,IF(J6=E6,E5,IF(J6=F6,F5,IF(J6=G6,G5,IF(J6=H6,H5))))))))),IF(I5="Média","",IF(I5="Mediana","",)))</f>
        <v>0</v>
      </c>
      <c r="K5" s="14" t="s">
        <v>16</v>
      </c>
      <c r="L5" s="24" t="s">
        <v>19</v>
      </c>
      <c r="M5" s="2"/>
      <c r="N5" s="2"/>
      <c r="O5" s="2"/>
      <c r="P5" s="2"/>
      <c r="Q5" s="2"/>
      <c r="R5" s="2"/>
      <c r="S5" s="2"/>
      <c r="T5" s="2"/>
    </row>
    <row r="6" spans="2:20" s="18" customFormat="1" ht="15.75" thickBot="1" x14ac:dyDescent="0.3">
      <c r="B6" s="31"/>
      <c r="C6" s="13"/>
      <c r="D6" s="13"/>
      <c r="E6" s="13"/>
      <c r="F6" s="13"/>
      <c r="G6" s="13"/>
      <c r="H6" s="13"/>
      <c r="I6" s="29"/>
      <c r="J6" s="21" t="str">
        <f>IF(I5="Menor preço",MIN(C6:H6),IF(I5="Média",AVERAGE(C6:H6),IF(I5="Mediana",MEDIAN(C6:H6),IF(I5="",""))))</f>
        <v/>
      </c>
      <c r="K6" s="15" t="s">
        <v>17</v>
      </c>
      <c r="L6" s="25" t="s">
        <v>20</v>
      </c>
      <c r="M6" s="4"/>
      <c r="N6" s="4"/>
      <c r="O6" s="4"/>
      <c r="P6" s="4"/>
      <c r="Q6" s="4"/>
      <c r="R6" s="4"/>
      <c r="S6" s="4"/>
      <c r="T6" s="4"/>
    </row>
    <row r="7" spans="2:20" s="3" customFormat="1" ht="15" customHeight="1" thickTop="1" x14ac:dyDescent="0.25">
      <c r="B7" s="30">
        <v>92</v>
      </c>
      <c r="C7" s="12"/>
      <c r="D7" s="12"/>
      <c r="E7" s="12"/>
      <c r="F7" s="12"/>
      <c r="G7" s="12"/>
      <c r="H7" s="12"/>
      <c r="I7" s="28"/>
      <c r="J7" s="27">
        <f t="shared" ref="J7" si="0">IF(I7="Menor preço",IF(COUNTBLANK(C8:H8)=6,"",IF(COUNTBLANK(C8:H8)&gt;3,"Há menos de três orçamentos.",IF(COUNTIF(C8:H8,J8)&gt;1,"Há mais de um menor valor.",IF(J8=C8,C7,IF(J8=D8,D7,IF(J8=E8,E7,IF(J8=F8,F7,IF(J8=G8,G7,IF(J8=H8,H7))))))))),IF(I7="Média","",IF(I7="Mediana","",)))</f>
        <v>0</v>
      </c>
      <c r="K7" s="14" t="s">
        <v>16</v>
      </c>
      <c r="L7" s="24" t="s">
        <v>21</v>
      </c>
      <c r="M7" s="2"/>
      <c r="N7" s="2"/>
      <c r="O7" s="2"/>
      <c r="P7" s="2"/>
      <c r="Q7" s="2"/>
      <c r="R7" s="2"/>
      <c r="S7" s="2"/>
      <c r="T7" s="2"/>
    </row>
    <row r="8" spans="2:20" ht="15.75" thickBot="1" x14ac:dyDescent="0.3">
      <c r="B8" s="31"/>
      <c r="C8" s="13"/>
      <c r="D8" s="13"/>
      <c r="E8" s="13"/>
      <c r="F8" s="13"/>
      <c r="G8" s="13"/>
      <c r="H8" s="13"/>
      <c r="I8" s="29"/>
      <c r="J8" s="21" t="str">
        <f t="shared" ref="J8" si="1">IF(I7="Menor preço",MIN(C8:H8),IF(I7="Média",AVERAGE(C8:H8),IF(I7="Mediana",MEDIAN(C8:H8),IF(I7="",""))))</f>
        <v/>
      </c>
      <c r="K8" s="15" t="s">
        <v>17</v>
      </c>
      <c r="L8" s="2"/>
      <c r="M8" s="2"/>
      <c r="N8" s="2"/>
      <c r="O8" s="2"/>
      <c r="P8" s="2"/>
      <c r="Q8" s="2"/>
      <c r="R8" s="2"/>
      <c r="S8" s="2"/>
      <c r="T8" s="2"/>
    </row>
    <row r="9" spans="2:20" s="3" customFormat="1" ht="15" customHeight="1" thickTop="1" x14ac:dyDescent="0.25">
      <c r="B9" s="30">
        <v>93</v>
      </c>
      <c r="C9" s="12"/>
      <c r="D9" s="12"/>
      <c r="E9" s="12"/>
      <c r="F9" s="12"/>
      <c r="G9" s="12"/>
      <c r="H9" s="12"/>
      <c r="I9" s="28"/>
      <c r="J9" s="27">
        <f t="shared" ref="J9" si="2">IF(I9="Menor preço",IF(COUNTBLANK(C10:H10)=6,"",IF(COUNTBLANK(C10:H10)&gt;3,"Há menos de três orçamentos.",IF(COUNTIF(C10:H10,J10)&gt;1,"Há mais de um menor valor.",IF(J10=C10,C9,IF(J10=D10,D9,IF(J10=E10,E9,IF(J10=F10,F9,IF(J10=G10,G9,IF(J10=H10,H9))))))))),IF(I9="Média","",IF(I9="Mediana","",)))</f>
        <v>0</v>
      </c>
      <c r="K9" s="14" t="s">
        <v>16</v>
      </c>
      <c r="L9" s="2"/>
      <c r="M9" s="2"/>
      <c r="N9" s="2"/>
      <c r="O9" s="2"/>
      <c r="P9" s="2"/>
      <c r="Q9" s="2"/>
      <c r="R9" s="2"/>
      <c r="S9" s="2"/>
      <c r="T9" s="2"/>
    </row>
    <row r="10" spans="2:20" ht="15.75" thickBot="1" x14ac:dyDescent="0.3">
      <c r="B10" s="31"/>
      <c r="C10" s="13"/>
      <c r="D10" s="13"/>
      <c r="E10" s="13"/>
      <c r="F10" s="13"/>
      <c r="G10" s="13"/>
      <c r="H10" s="13"/>
      <c r="I10" s="29"/>
      <c r="J10" s="21" t="str">
        <f t="shared" ref="J10" si="3">IF(I9="Menor preço",MIN(C10:H10),IF(I9="Média",AVERAGE(C10:H10),IF(I9="Mediana",MEDIAN(C10:H10),IF(I9="",""))))</f>
        <v/>
      </c>
      <c r="K10" s="15" t="s">
        <v>17</v>
      </c>
      <c r="L10" s="2"/>
      <c r="M10" s="2"/>
      <c r="N10" s="2"/>
      <c r="O10" s="2"/>
      <c r="P10" s="2"/>
      <c r="Q10" s="2"/>
      <c r="R10" s="2"/>
      <c r="S10" s="2"/>
      <c r="T10" s="2"/>
    </row>
    <row r="11" spans="2:20" s="18" customFormat="1" ht="15" customHeight="1" thickTop="1" x14ac:dyDescent="0.25">
      <c r="B11" s="30">
        <v>94</v>
      </c>
      <c r="C11" s="12"/>
      <c r="D11" s="12"/>
      <c r="E11" s="12"/>
      <c r="F11" s="12"/>
      <c r="G11" s="12"/>
      <c r="H11" s="12"/>
      <c r="I11" s="28"/>
      <c r="J11" s="27">
        <f t="shared" ref="J11" si="4">IF(I11="Menor preço",IF(COUNTBLANK(C12:H12)=6,"",IF(COUNTBLANK(C12:H12)&gt;3,"Há menos de três orçamentos.",IF(COUNTIF(C12:H12,J12)&gt;1,"Há mais de um menor valor.",IF(J12=C12,C11,IF(J12=D12,D11,IF(J12=E12,E11,IF(J12=F12,F11,IF(J12=G12,G11,IF(J12=H12,H11))))))))),IF(I11="Média","",IF(I11="Mediana","",)))</f>
        <v>0</v>
      </c>
      <c r="K11" s="14" t="s">
        <v>16</v>
      </c>
      <c r="L11" s="4"/>
      <c r="M11" s="4"/>
      <c r="N11" s="4"/>
      <c r="O11" s="4"/>
      <c r="P11" s="4"/>
      <c r="Q11" s="4"/>
      <c r="R11" s="4"/>
      <c r="S11" s="4"/>
      <c r="T11" s="4"/>
    </row>
    <row r="12" spans="2:20" s="18" customFormat="1" ht="15.75" thickBot="1" x14ac:dyDescent="0.3">
      <c r="B12" s="31"/>
      <c r="C12" s="13"/>
      <c r="D12" s="13"/>
      <c r="E12" s="13"/>
      <c r="F12" s="13"/>
      <c r="G12" s="13"/>
      <c r="H12" s="13"/>
      <c r="I12" s="29"/>
      <c r="J12" s="21" t="str">
        <f t="shared" ref="J12" si="5">IF(I11="Menor preço",MIN(C12:H12),IF(I11="Média",AVERAGE(C12:H12),IF(I11="Mediana",MEDIAN(C12:H12),IF(I11="",""))))</f>
        <v/>
      </c>
      <c r="K12" s="15" t="s">
        <v>17</v>
      </c>
      <c r="L12" s="4"/>
      <c r="M12" s="4"/>
      <c r="N12" s="4"/>
      <c r="O12" s="4"/>
      <c r="P12" s="4"/>
      <c r="Q12" s="4"/>
      <c r="R12" s="4"/>
      <c r="S12" s="4"/>
      <c r="T12" s="4"/>
    </row>
    <row r="13" spans="2:20" s="5" customFormat="1" ht="15" customHeight="1" thickTop="1" x14ac:dyDescent="0.25">
      <c r="B13" s="30">
        <v>95</v>
      </c>
      <c r="C13" s="12"/>
      <c r="D13" s="12"/>
      <c r="E13" s="12"/>
      <c r="F13" s="12"/>
      <c r="G13" s="12"/>
      <c r="H13" s="12"/>
      <c r="I13" s="28"/>
      <c r="J13" s="27">
        <f t="shared" ref="J13" si="6">IF(I13="Menor preço",IF(COUNTBLANK(C14:H14)=6,"",IF(COUNTBLANK(C14:H14)&gt;3,"Há menos de três orçamentos.",IF(COUNTIF(C14:H14,J14)&gt;1,"Há mais de um menor valor.",IF(J14=C14,C13,IF(J14=D14,D13,IF(J14=E14,E13,IF(J14=F14,F13,IF(J14=G14,G13,IF(J14=H14,H13))))))))),IF(I13="Média","",IF(I13="Mediana","",)))</f>
        <v>0</v>
      </c>
      <c r="K13" s="14" t="s">
        <v>16</v>
      </c>
      <c r="L13" s="4"/>
      <c r="M13" s="4"/>
      <c r="N13" s="4"/>
      <c r="O13" s="4"/>
      <c r="P13" s="4"/>
      <c r="Q13" s="4"/>
      <c r="R13" s="4"/>
      <c r="S13" s="4"/>
      <c r="T13" s="4"/>
    </row>
    <row r="14" spans="2:20" s="18" customFormat="1" ht="15.75" thickBot="1" x14ac:dyDescent="0.3">
      <c r="B14" s="31"/>
      <c r="C14" s="13"/>
      <c r="D14" s="13"/>
      <c r="E14" s="13"/>
      <c r="F14" s="13"/>
      <c r="G14" s="13"/>
      <c r="H14" s="13"/>
      <c r="I14" s="29"/>
      <c r="J14" s="21" t="str">
        <f t="shared" ref="J14" si="7">IF(I13="Menor preço",MIN(C14:H14),IF(I13="Média",AVERAGE(C14:H14),IF(I13="Mediana",MEDIAN(C14:H14),IF(I13="",""))))</f>
        <v/>
      </c>
      <c r="K14" s="15" t="s">
        <v>17</v>
      </c>
      <c r="L14" s="4"/>
      <c r="M14" s="4"/>
      <c r="N14" s="4"/>
      <c r="O14" s="4"/>
      <c r="P14" s="4"/>
      <c r="Q14" s="4"/>
      <c r="R14" s="4"/>
      <c r="S14" s="4"/>
      <c r="T14" s="4"/>
    </row>
    <row r="15" spans="2:20" s="5" customFormat="1" ht="15" customHeight="1" thickTop="1" x14ac:dyDescent="0.25">
      <c r="B15" s="30">
        <v>96</v>
      </c>
      <c r="C15" s="12"/>
      <c r="D15" s="12"/>
      <c r="E15" s="12"/>
      <c r="F15" s="12"/>
      <c r="G15" s="12"/>
      <c r="H15" s="12"/>
      <c r="I15" s="28"/>
      <c r="J15" s="27">
        <f t="shared" ref="J15" si="8">IF(I15="Menor preço",IF(COUNTBLANK(C16:H16)=6,"",IF(COUNTBLANK(C16:H16)&gt;3,"Há menos de três orçamentos.",IF(COUNTIF(C16:H16,J16)&gt;1,"Há mais de um menor valor.",IF(J16=C16,C15,IF(J16=D16,D15,IF(J16=E16,E15,IF(J16=F16,F15,IF(J16=G16,G15,IF(J16=H16,H15))))))))),IF(I15="Média","",IF(I15="Mediana","",)))</f>
        <v>0</v>
      </c>
      <c r="K15" s="14" t="s">
        <v>16</v>
      </c>
    </row>
    <row r="16" spans="2:20" s="18" customFormat="1" ht="15.75" thickBot="1" x14ac:dyDescent="0.3">
      <c r="B16" s="31"/>
      <c r="C16" s="13"/>
      <c r="D16" s="13"/>
      <c r="E16" s="13"/>
      <c r="F16" s="13"/>
      <c r="G16" s="13"/>
      <c r="H16" s="13"/>
      <c r="I16" s="29"/>
      <c r="J16" s="21" t="str">
        <f t="shared" ref="J16" si="9">IF(I15="Menor preço",MIN(C16:H16),IF(I15="Média",AVERAGE(C16:H16),IF(I15="Mediana",MEDIAN(C16:H16),IF(I15="",""))))</f>
        <v/>
      </c>
      <c r="K16" s="15" t="s">
        <v>17</v>
      </c>
      <c r="L16" s="5"/>
      <c r="M16" s="5"/>
      <c r="N16" s="5"/>
      <c r="O16" s="5"/>
      <c r="P16" s="5"/>
      <c r="Q16" s="5"/>
      <c r="R16" s="5"/>
      <c r="S16" s="5"/>
      <c r="T16" s="5"/>
    </row>
    <row r="17" spans="2:20" s="3" customFormat="1" ht="15" customHeight="1" thickTop="1" x14ac:dyDescent="0.25">
      <c r="B17" s="30">
        <v>97</v>
      </c>
      <c r="C17" s="12"/>
      <c r="D17" s="12"/>
      <c r="E17" s="12"/>
      <c r="F17" s="12"/>
      <c r="G17" s="12"/>
      <c r="H17" s="12"/>
      <c r="I17" s="28"/>
      <c r="J17" s="27">
        <f t="shared" ref="J17" si="10">IF(I17="Menor preço",IF(COUNTBLANK(C18:H18)=6,"",IF(COUNTBLANK(C18:H18)&gt;3,"Há menos de três orçamentos.",IF(COUNTIF(C18:H18,J18)&gt;1,"Há mais de um menor valor.",IF(J18=C18,C17,IF(J18=D18,D17,IF(J18=E18,E17,IF(J18=F18,F17,IF(J18=G18,G17,IF(J18=H18,H17))))))))),IF(I17="Média","",IF(I17="Mediana","",)))</f>
        <v>0</v>
      </c>
      <c r="K17" s="14" t="s">
        <v>16</v>
      </c>
    </row>
    <row r="18" spans="2:20" ht="15.75" thickBot="1" x14ac:dyDescent="0.3">
      <c r="B18" s="31"/>
      <c r="C18" s="13"/>
      <c r="D18" s="13"/>
      <c r="E18" s="13"/>
      <c r="F18" s="13"/>
      <c r="G18" s="13"/>
      <c r="H18" s="13"/>
      <c r="I18" s="29"/>
      <c r="J18" s="21" t="str">
        <f t="shared" ref="J18" si="11">IF(I17="Menor preço",MIN(C18:H18),IF(I17="Média",AVERAGE(C18:H18),IF(I17="Mediana",MEDIAN(C18:H18),IF(I17="",""))))</f>
        <v/>
      </c>
      <c r="K18" s="15" t="s">
        <v>17</v>
      </c>
    </row>
    <row r="19" spans="2:20" ht="15" customHeight="1" thickTop="1" x14ac:dyDescent="0.25">
      <c r="B19" s="30">
        <v>98</v>
      </c>
      <c r="C19" s="12"/>
      <c r="D19" s="12"/>
      <c r="E19" s="12"/>
      <c r="F19" s="12"/>
      <c r="G19" s="12"/>
      <c r="H19" s="12"/>
      <c r="I19" s="28"/>
      <c r="J19" s="27">
        <f t="shared" ref="J19:J31" si="12">IF(I19="Menor preço",IF(COUNTBLANK(C20:H20)=6,"",IF(COUNTBLANK(C20:H20)&gt;3,"Há menos de três orçamentos.",IF(COUNTIF(C20:H20,J20)&gt;1,"Há mais de um menor valor.",IF(J20=C20,C19,IF(J20=D20,D19,IF(J20=E20,E19,IF(J20=F20,F19,IF(J20=G20,G19,IF(J20=H20,H19))))))))),IF(I19="Média","",IF(I19="Mediana","",)))</f>
        <v>0</v>
      </c>
      <c r="K19" s="14" t="s">
        <v>16</v>
      </c>
    </row>
    <row r="20" spans="2:20" ht="15.75" thickBot="1" x14ac:dyDescent="0.3">
      <c r="B20" s="31"/>
      <c r="C20" s="13"/>
      <c r="D20" s="13"/>
      <c r="E20" s="13"/>
      <c r="F20" s="13"/>
      <c r="G20" s="13"/>
      <c r="H20" s="13"/>
      <c r="I20" s="29"/>
      <c r="J20" s="21" t="str">
        <f t="shared" ref="J20:J32" si="13">IF(I19="Menor preço",MIN(C20:H20),IF(I19="Média",AVERAGE(C20:H20),IF(I19="Mediana",MEDIAN(C20:H20),IF(I19="",""))))</f>
        <v/>
      </c>
      <c r="K20" s="15" t="s">
        <v>17</v>
      </c>
    </row>
    <row r="21" spans="2:20" s="3" customFormat="1" ht="15" customHeight="1" thickTop="1" x14ac:dyDescent="0.25">
      <c r="B21" s="30">
        <v>99</v>
      </c>
      <c r="C21" s="12"/>
      <c r="D21" s="12"/>
      <c r="E21" s="12"/>
      <c r="F21" s="12"/>
      <c r="G21" s="12"/>
      <c r="H21" s="12"/>
      <c r="I21" s="28"/>
      <c r="J21" s="27">
        <f t="shared" ref="J21:J33" si="14">IF(I21="Menor preço",IF(COUNTBLANK(C22:H22)=6,"",IF(COUNTBLANK(C22:H22)&gt;3,"Há menos de três orçamentos.",IF(COUNTIF(C22:H22,J22)&gt;1,"Há mais de um menor valor.",IF(J22=C22,C21,IF(J22=D22,D21,IF(J22=E22,E21,IF(J22=F22,F21,IF(J22=G22,G21,IF(J22=H22,H21))))))))),IF(I21="Média","",IF(I21="Mediana","",)))</f>
        <v>0</v>
      </c>
      <c r="K21" s="14" t="s">
        <v>16</v>
      </c>
    </row>
    <row r="22" spans="2:20" ht="15.75" thickBot="1" x14ac:dyDescent="0.3">
      <c r="B22" s="31"/>
      <c r="C22" s="13"/>
      <c r="D22" s="13"/>
      <c r="E22" s="13"/>
      <c r="F22" s="13"/>
      <c r="G22" s="13"/>
      <c r="H22" s="13"/>
      <c r="I22" s="29"/>
      <c r="J22" s="21" t="str">
        <f t="shared" ref="J22" si="15">IF(I21="Menor preço",MIN(C22:H22),IF(I21="Média",AVERAGE(C22:H22),IF(I21="Mediana",MEDIAN(C22:H22),IF(I21="",""))))</f>
        <v/>
      </c>
      <c r="K22" s="15" t="s">
        <v>17</v>
      </c>
    </row>
    <row r="23" spans="2:20" s="5" customFormat="1" ht="15" customHeight="1" thickTop="1" x14ac:dyDescent="0.25">
      <c r="B23" s="30">
        <v>100</v>
      </c>
      <c r="C23" s="12"/>
      <c r="D23" s="12"/>
      <c r="E23" s="12"/>
      <c r="F23" s="12"/>
      <c r="G23" s="12"/>
      <c r="H23" s="12"/>
      <c r="I23" s="28"/>
      <c r="J23" s="27">
        <f t="shared" ref="J23" si="16">IF(I23="Menor preço",IF(COUNTBLANK(C24:H24)=6,"",IF(COUNTBLANK(C24:H24)&gt;3,"Há menos de três orçamentos.",IF(COUNTIF(C24:H24,J24)&gt;1,"Há mais de um menor valor.",IF(J24=C24,C23,IF(J24=D24,D23,IF(J24=E24,E23,IF(J24=F24,F23,IF(J24=G24,G23,IF(J24=H24,H23))))))))),IF(I23="Média","",IF(I23="Mediana","",)))</f>
        <v>0</v>
      </c>
      <c r="K23" s="14" t="s">
        <v>16</v>
      </c>
    </row>
    <row r="24" spans="2:20" s="18" customFormat="1" ht="15.75" thickBot="1" x14ac:dyDescent="0.3">
      <c r="B24" s="31"/>
      <c r="C24" s="13"/>
      <c r="D24" s="13"/>
      <c r="E24" s="13"/>
      <c r="F24" s="13"/>
      <c r="G24" s="13"/>
      <c r="H24" s="13"/>
      <c r="I24" s="29"/>
      <c r="J24" s="21" t="str">
        <f t="shared" ref="J24" si="17">IF(I23="Menor preço",MIN(C24:H24),IF(I23="Média",AVERAGE(C24:H24),IF(I23="Mediana",MEDIAN(C24:H24),IF(I23="",""))))</f>
        <v/>
      </c>
      <c r="K24" s="15" t="s">
        <v>17</v>
      </c>
      <c r="L24" s="5"/>
      <c r="M24" s="5"/>
      <c r="N24" s="5"/>
      <c r="O24" s="5"/>
      <c r="P24" s="5"/>
      <c r="Q24" s="5"/>
      <c r="R24" s="5"/>
      <c r="S24" s="5"/>
      <c r="T24" s="5"/>
    </row>
    <row r="25" spans="2:20" s="5" customFormat="1" ht="15" customHeight="1" thickTop="1" x14ac:dyDescent="0.25">
      <c r="B25" s="30">
        <v>101</v>
      </c>
      <c r="C25" s="12"/>
      <c r="D25" s="12"/>
      <c r="E25" s="12"/>
      <c r="F25" s="12"/>
      <c r="G25" s="12"/>
      <c r="H25" s="12"/>
      <c r="I25" s="28"/>
      <c r="J25" s="27">
        <f t="shared" ref="J25" si="18">IF(I25="Menor preço",IF(COUNTBLANK(C26:H26)=6,"",IF(COUNTBLANK(C26:H26)&gt;3,"Há menos de três orçamentos.",IF(COUNTIF(C26:H26,J26)&gt;1,"Há mais de um menor valor.",IF(J26=C26,C25,IF(J26=D26,D25,IF(J26=E26,E25,IF(J26=F26,F25,IF(J26=G26,G25,IF(J26=H26,H25))))))))),IF(I25="Média","",IF(I25="Mediana","",)))</f>
        <v>0</v>
      </c>
      <c r="K25" s="14" t="s">
        <v>16</v>
      </c>
    </row>
    <row r="26" spans="2:20" s="18" customFormat="1" ht="15.75" thickBot="1" x14ac:dyDescent="0.3">
      <c r="B26" s="31"/>
      <c r="C26" s="13"/>
      <c r="D26" s="13"/>
      <c r="E26" s="13"/>
      <c r="F26" s="13"/>
      <c r="G26" s="13"/>
      <c r="H26" s="13"/>
      <c r="I26" s="29"/>
      <c r="J26" s="21" t="str">
        <f t="shared" ref="J26" si="19">IF(I25="Menor preço",MIN(C26:H26),IF(I25="Média",AVERAGE(C26:H26),IF(I25="Mediana",MEDIAN(C26:H26),IF(I25="",""))))</f>
        <v/>
      </c>
      <c r="K26" s="15" t="s">
        <v>17</v>
      </c>
      <c r="L26" s="5"/>
      <c r="M26" s="5"/>
      <c r="N26" s="5"/>
      <c r="O26" s="5"/>
      <c r="P26" s="5"/>
      <c r="Q26" s="5"/>
      <c r="R26" s="5"/>
      <c r="S26" s="5"/>
      <c r="T26" s="5"/>
    </row>
    <row r="27" spans="2:20" s="5" customFormat="1" ht="15" customHeight="1" thickTop="1" x14ac:dyDescent="0.25">
      <c r="B27" s="30">
        <v>102</v>
      </c>
      <c r="C27" s="12"/>
      <c r="D27" s="12"/>
      <c r="E27" s="12"/>
      <c r="F27" s="12"/>
      <c r="G27" s="12"/>
      <c r="H27" s="12"/>
      <c r="I27" s="28"/>
      <c r="J27" s="27">
        <f t="shared" ref="J27" si="20">IF(I27="Menor preço",IF(COUNTBLANK(C28:H28)=6,"",IF(COUNTBLANK(C28:H28)&gt;3,"Há menos de três orçamentos.",IF(COUNTIF(C28:H28,J28)&gt;1,"Há mais de um menor valor.",IF(J28=C28,C27,IF(J28=D28,D27,IF(J28=E28,E27,IF(J28=F28,F27,IF(J28=G28,G27,IF(J28=H28,H27))))))))),IF(I27="Média","",IF(I27="Mediana","",)))</f>
        <v>0</v>
      </c>
      <c r="K27" s="14" t="s">
        <v>16</v>
      </c>
    </row>
    <row r="28" spans="2:20" s="18" customFormat="1" ht="15.75" thickBot="1" x14ac:dyDescent="0.3">
      <c r="B28" s="31"/>
      <c r="C28" s="13"/>
      <c r="D28" s="13"/>
      <c r="E28" s="13"/>
      <c r="F28" s="13"/>
      <c r="G28" s="13"/>
      <c r="H28" s="13"/>
      <c r="I28" s="29"/>
      <c r="J28" s="21" t="str">
        <f t="shared" ref="J28" si="21">IF(I27="Menor preço",MIN(C28:H28),IF(I27="Média",AVERAGE(C28:H28),IF(I27="Mediana",MEDIAN(C28:H28),IF(I27="",""))))</f>
        <v/>
      </c>
      <c r="K28" s="15" t="s">
        <v>17</v>
      </c>
      <c r="L28" s="5"/>
      <c r="M28" s="5"/>
      <c r="N28" s="5"/>
      <c r="O28" s="5"/>
      <c r="P28" s="5"/>
      <c r="Q28" s="5"/>
      <c r="R28" s="5"/>
      <c r="S28" s="5"/>
      <c r="T28" s="5"/>
    </row>
    <row r="29" spans="2:20" s="5" customFormat="1" ht="15" customHeight="1" thickTop="1" x14ac:dyDescent="0.25">
      <c r="B29" s="30">
        <v>103</v>
      </c>
      <c r="C29" s="12"/>
      <c r="D29" s="12"/>
      <c r="E29" s="12"/>
      <c r="F29" s="12"/>
      <c r="G29" s="12"/>
      <c r="H29" s="12"/>
      <c r="I29" s="28"/>
      <c r="J29" s="27">
        <f t="shared" ref="J29" si="22">IF(I29="Menor preço",IF(COUNTBLANK(C30:H30)=6,"",IF(COUNTBLANK(C30:H30)&gt;3,"Há menos de três orçamentos.",IF(COUNTIF(C30:H30,J30)&gt;1,"Há mais de um menor valor.",IF(J30=C30,C29,IF(J30=D30,D29,IF(J30=E30,E29,IF(J30=F30,F29,IF(J30=G30,G29,IF(J30=H30,H29))))))))),IF(I29="Média","",IF(I29="Mediana","",)))</f>
        <v>0</v>
      </c>
      <c r="K29" s="14" t="s">
        <v>16</v>
      </c>
    </row>
    <row r="30" spans="2:20" s="18" customFormat="1" ht="15.75" thickBot="1" x14ac:dyDescent="0.3">
      <c r="B30" s="31"/>
      <c r="C30" s="13"/>
      <c r="D30" s="13"/>
      <c r="E30" s="13"/>
      <c r="F30" s="13"/>
      <c r="G30" s="13"/>
      <c r="H30" s="13"/>
      <c r="I30" s="29"/>
      <c r="J30" s="21" t="str">
        <f t="shared" ref="J30" si="23">IF(I29="Menor preço",MIN(C30:H30),IF(I29="Média",AVERAGE(C30:H30),IF(I29="Mediana",MEDIAN(C30:H30),IF(I29="",""))))</f>
        <v/>
      </c>
      <c r="K30" s="15" t="s">
        <v>17</v>
      </c>
      <c r="L30" s="5"/>
      <c r="M30" s="5"/>
      <c r="N30" s="5"/>
      <c r="O30" s="5"/>
      <c r="P30" s="5"/>
      <c r="Q30" s="5"/>
      <c r="R30" s="5"/>
      <c r="S30" s="5"/>
      <c r="T30" s="5"/>
    </row>
    <row r="31" spans="2:20" s="5" customFormat="1" ht="15" customHeight="1" thickTop="1" x14ac:dyDescent="0.25">
      <c r="B31" s="30">
        <v>104</v>
      </c>
      <c r="C31" s="12"/>
      <c r="D31" s="12"/>
      <c r="E31" s="12"/>
      <c r="F31" s="12"/>
      <c r="G31" s="12"/>
      <c r="H31" s="12"/>
      <c r="I31" s="28"/>
      <c r="J31" s="27">
        <f t="shared" si="12"/>
        <v>0</v>
      </c>
      <c r="K31" s="14" t="s">
        <v>16</v>
      </c>
    </row>
    <row r="32" spans="2:20" s="18" customFormat="1" ht="15.75" thickBot="1" x14ac:dyDescent="0.3">
      <c r="B32" s="31"/>
      <c r="C32" s="13"/>
      <c r="D32" s="13"/>
      <c r="E32" s="13"/>
      <c r="F32" s="13"/>
      <c r="G32" s="13"/>
      <c r="H32" s="13"/>
      <c r="I32" s="29"/>
      <c r="J32" s="21" t="str">
        <f t="shared" si="13"/>
        <v/>
      </c>
      <c r="K32" s="15" t="s">
        <v>17</v>
      </c>
      <c r="L32" s="5"/>
      <c r="M32" s="5"/>
      <c r="N32" s="5"/>
      <c r="O32" s="5"/>
      <c r="P32" s="5"/>
      <c r="Q32" s="5"/>
      <c r="R32" s="5"/>
      <c r="S32" s="5"/>
      <c r="T32" s="5"/>
    </row>
    <row r="33" spans="2:20" s="5" customFormat="1" ht="15" customHeight="1" thickTop="1" thickBot="1" x14ac:dyDescent="0.3">
      <c r="B33" s="30">
        <v>105</v>
      </c>
      <c r="C33" s="12"/>
      <c r="D33" s="12"/>
      <c r="E33" s="12"/>
      <c r="F33" s="12"/>
      <c r="G33" s="12"/>
      <c r="H33" s="12"/>
      <c r="I33" s="28"/>
      <c r="J33" s="27">
        <f t="shared" si="14"/>
        <v>0</v>
      </c>
      <c r="K33" s="14" t="s">
        <v>16</v>
      </c>
    </row>
    <row r="34" spans="2:20" s="18" customFormat="1" ht="16.5" thickTop="1" thickBot="1" x14ac:dyDescent="0.3">
      <c r="B34" s="31"/>
      <c r="C34" s="13"/>
      <c r="D34" s="13"/>
      <c r="E34" s="13"/>
      <c r="F34" s="13"/>
      <c r="G34" s="13"/>
      <c r="H34" s="13"/>
      <c r="I34" s="29"/>
      <c r="J34" s="27">
        <f>IF(I34="Menor preço",IF(COUNTBLANK(C35:H35)=6,"",IF(COUNTBLANK(C35:H35)&gt;3,"Há menos de três orçamentos.",IF(COUNTIF(C35:H35,J35)&gt;1,"Há mais de um menor valor.",IF(J35=C35,C34,IF(J35=D35,D34,IF(J35=E35,E34,IF(J35=F35,F34,IF(J35=G35,G34,IF(J35=H35,H34))))))))),IF(I34="Média","",IF(I34="Mediana","",)))</f>
        <v>0</v>
      </c>
      <c r="K34" s="15" t="s">
        <v>17</v>
      </c>
      <c r="L34" s="5"/>
      <c r="M34" s="5"/>
      <c r="N34" s="5"/>
      <c r="O34" s="5"/>
      <c r="P34" s="5"/>
      <c r="Q34" s="5"/>
      <c r="R34" s="5"/>
      <c r="S34" s="5"/>
      <c r="T34" s="5"/>
    </row>
    <row r="35" spans="2:20" s="5" customFormat="1" ht="15" customHeight="1" thickTop="1" thickBot="1" x14ac:dyDescent="0.3">
      <c r="B35" s="30">
        <v>106</v>
      </c>
      <c r="C35" s="12"/>
      <c r="D35" s="12"/>
      <c r="E35" s="12"/>
      <c r="F35" s="12"/>
      <c r="G35" s="12"/>
      <c r="H35" s="12"/>
      <c r="I35" s="28"/>
      <c r="J35" s="21" t="str">
        <f>IF(I34="Menor preço",MIN(C35:H35),IF(I34="Média",AVERAGE(C35:H35),IF(I34="Mediana",MEDIAN(C35:H35),IF(I34="",""))))</f>
        <v/>
      </c>
      <c r="K35" s="14" t="s">
        <v>16</v>
      </c>
    </row>
    <row r="36" spans="2:20" s="18" customFormat="1" ht="16.5" thickTop="1" thickBot="1" x14ac:dyDescent="0.3">
      <c r="B36" s="31"/>
      <c r="C36" s="13"/>
      <c r="D36" s="13"/>
      <c r="E36" s="13"/>
      <c r="F36" s="13"/>
      <c r="G36" s="13"/>
      <c r="H36" s="13"/>
      <c r="I36" s="29"/>
      <c r="J36" s="27">
        <f t="shared" ref="J36" si="24">IF(I36="Menor preço",IF(COUNTBLANK(C37:H37)=6,"",IF(COUNTBLANK(C37:H37)&gt;3,"Há menos de três orçamentos.",IF(COUNTIF(C37:H37,J37)&gt;1,"Há mais de um menor valor.",IF(J37=C37,C36,IF(J37=D37,D36,IF(J37=E37,E36,IF(J37=F37,F36,IF(J37=G37,G36,IF(J37=H37,H36))))))))),IF(I36="Média","",IF(I36="Mediana","",)))</f>
        <v>0</v>
      </c>
      <c r="K36" s="15" t="s">
        <v>17</v>
      </c>
      <c r="L36" s="5"/>
      <c r="M36" s="5"/>
      <c r="N36" s="5"/>
      <c r="O36" s="5"/>
      <c r="P36" s="5"/>
      <c r="Q36" s="5"/>
      <c r="R36" s="5"/>
      <c r="S36" s="5"/>
      <c r="T36" s="5"/>
    </row>
    <row r="37" spans="2:20" s="5" customFormat="1" ht="15" customHeight="1" thickTop="1" thickBot="1" x14ac:dyDescent="0.3">
      <c r="B37" s="30">
        <v>107</v>
      </c>
      <c r="C37" s="12"/>
      <c r="D37" s="12"/>
      <c r="E37" s="12"/>
      <c r="F37" s="12"/>
      <c r="G37" s="12"/>
      <c r="H37" s="12"/>
      <c r="I37" s="28"/>
      <c r="J37" s="21" t="str">
        <f t="shared" ref="J37" si="25">IF(I36="Menor preço",MIN(C37:H37),IF(I36="Média",AVERAGE(C37:H37),IF(I36="Mediana",MEDIAN(C37:H37),IF(I36="",""))))</f>
        <v/>
      </c>
      <c r="K37" s="14" t="s">
        <v>16</v>
      </c>
    </row>
    <row r="38" spans="2:20" s="18" customFormat="1" ht="16.5" thickTop="1" thickBot="1" x14ac:dyDescent="0.3">
      <c r="B38" s="31"/>
      <c r="C38" s="13"/>
      <c r="D38" s="13"/>
      <c r="E38" s="13"/>
      <c r="F38" s="13"/>
      <c r="G38" s="13"/>
      <c r="H38" s="13"/>
      <c r="I38" s="29"/>
      <c r="J38" s="27">
        <f t="shared" ref="J38" si="26">IF(I38="Menor preço",IF(COUNTBLANK(C39:H39)=6,"",IF(COUNTBLANK(C39:H39)&gt;3,"Há menos de três orçamentos.",IF(COUNTIF(C39:H39,J39)&gt;1,"Há mais de um menor valor.",IF(J39=C39,C38,IF(J39=D39,D38,IF(J39=E39,E38,IF(J39=F39,F38,IF(J39=G39,G38,IF(J39=H39,H38))))))))),IF(I38="Média","",IF(I38="Mediana","",)))</f>
        <v>0</v>
      </c>
      <c r="K38" s="15" t="s">
        <v>17</v>
      </c>
      <c r="L38" s="5"/>
      <c r="M38" s="5"/>
      <c r="N38" s="5"/>
      <c r="O38" s="5"/>
      <c r="P38" s="5"/>
      <c r="Q38" s="5"/>
      <c r="R38" s="5"/>
      <c r="S38" s="5"/>
      <c r="T38" s="5"/>
    </row>
    <row r="39" spans="2:20" s="5" customFormat="1" ht="15" customHeight="1" thickTop="1" thickBot="1" x14ac:dyDescent="0.3">
      <c r="B39" s="30">
        <v>108</v>
      </c>
      <c r="C39" s="12"/>
      <c r="D39" s="12"/>
      <c r="E39" s="12"/>
      <c r="F39" s="12"/>
      <c r="G39" s="12"/>
      <c r="H39" s="12"/>
      <c r="I39" s="28"/>
      <c r="J39" s="21" t="str">
        <f t="shared" ref="J39" si="27">IF(I38="Menor preço",MIN(C39:H39),IF(I38="Média",AVERAGE(C39:H39),IF(I38="Mediana",MEDIAN(C39:H39),IF(I38="",""))))</f>
        <v/>
      </c>
      <c r="K39" s="14" t="s">
        <v>16</v>
      </c>
    </row>
    <row r="40" spans="2:20" s="18" customFormat="1" ht="16.5" thickTop="1" thickBot="1" x14ac:dyDescent="0.3">
      <c r="B40" s="31"/>
      <c r="C40" s="13"/>
      <c r="D40" s="13"/>
      <c r="E40" s="13"/>
      <c r="F40" s="13"/>
      <c r="G40" s="13"/>
      <c r="H40" s="13"/>
      <c r="I40" s="29"/>
      <c r="J40" s="27">
        <f t="shared" ref="J40" si="28">IF(I40="Menor preço",IF(COUNTBLANK(C41:H41)=6,"",IF(COUNTBLANK(C41:H41)&gt;3,"Há menos de três orçamentos.",IF(COUNTIF(C41:H41,J41)&gt;1,"Há mais de um menor valor.",IF(J41=C41,C40,IF(J41=D41,D40,IF(J41=E41,E40,IF(J41=F41,F40,IF(J41=G41,G40,IF(J41=H41,H40))))))))),IF(I40="Média","",IF(I40="Mediana","",)))</f>
        <v>0</v>
      </c>
      <c r="K40" s="15" t="s">
        <v>17</v>
      </c>
      <c r="L40" s="5"/>
      <c r="M40" s="5"/>
      <c r="N40" s="5"/>
      <c r="O40" s="5"/>
      <c r="P40" s="5"/>
      <c r="Q40" s="5"/>
      <c r="R40" s="5"/>
      <c r="S40" s="5"/>
      <c r="T40" s="5"/>
    </row>
    <row r="41" spans="2:20" s="5" customFormat="1" ht="15" customHeight="1" thickTop="1" thickBot="1" x14ac:dyDescent="0.3">
      <c r="B41" s="30">
        <v>109</v>
      </c>
      <c r="C41" s="12"/>
      <c r="D41" s="12"/>
      <c r="E41" s="12"/>
      <c r="F41" s="12"/>
      <c r="G41" s="12"/>
      <c r="H41" s="12"/>
      <c r="I41" s="28"/>
      <c r="J41" s="21" t="str">
        <f t="shared" ref="J41" si="29">IF(I40="Menor preço",MIN(C41:H41),IF(I40="Média",AVERAGE(C41:H41),IF(I40="Mediana",MEDIAN(C41:H41),IF(I40="",""))))</f>
        <v/>
      </c>
      <c r="K41" s="14" t="s">
        <v>16</v>
      </c>
    </row>
    <row r="42" spans="2:20" s="18" customFormat="1" ht="16.5" thickTop="1" thickBot="1" x14ac:dyDescent="0.3">
      <c r="B42" s="31"/>
      <c r="C42" s="13"/>
      <c r="D42" s="13"/>
      <c r="E42" s="13"/>
      <c r="F42" s="13"/>
      <c r="G42" s="13"/>
      <c r="H42" s="13"/>
      <c r="I42" s="29"/>
      <c r="J42" s="27">
        <f t="shared" ref="J42" si="30">IF(I42="Menor preço",IF(COUNTBLANK(C43:H43)=6,"",IF(COUNTBLANK(C43:H43)&gt;3,"Há menos de três orçamentos.",IF(COUNTIF(C43:H43,J43)&gt;1,"Há mais de um menor valor.",IF(J43=C43,C42,IF(J43=D43,D42,IF(J43=E43,E42,IF(J43=F43,F42,IF(J43=G43,G42,IF(J43=H43,H42))))))))),IF(I42="Média","",IF(I42="Mediana","",)))</f>
        <v>0</v>
      </c>
      <c r="K42" s="15" t="s">
        <v>17</v>
      </c>
      <c r="L42" s="5"/>
      <c r="M42" s="5"/>
      <c r="N42" s="5"/>
      <c r="O42" s="5"/>
      <c r="P42" s="5"/>
      <c r="Q42" s="5"/>
      <c r="R42" s="5"/>
      <c r="S42" s="5"/>
      <c r="T42" s="5"/>
    </row>
    <row r="43" spans="2:20" s="5" customFormat="1" ht="15" customHeight="1" thickTop="1" thickBot="1" x14ac:dyDescent="0.3">
      <c r="B43" s="30">
        <v>110</v>
      </c>
      <c r="C43" s="12"/>
      <c r="D43" s="12"/>
      <c r="E43" s="12"/>
      <c r="F43" s="12"/>
      <c r="G43" s="12"/>
      <c r="H43" s="12"/>
      <c r="I43" s="28"/>
      <c r="J43" s="21" t="str">
        <f t="shared" ref="J43" si="31">IF(I42="Menor preço",MIN(C43:H43),IF(I42="Média",AVERAGE(C43:H43),IF(I42="Mediana",MEDIAN(C43:H43),IF(I42="",""))))</f>
        <v/>
      </c>
      <c r="K43" s="14" t="s">
        <v>16</v>
      </c>
    </row>
    <row r="44" spans="2:20" s="18" customFormat="1" ht="16.5" thickTop="1" thickBot="1" x14ac:dyDescent="0.3">
      <c r="B44" s="31"/>
      <c r="C44" s="13"/>
      <c r="D44" s="13"/>
      <c r="E44" s="13"/>
      <c r="F44" s="13"/>
      <c r="G44" s="13"/>
      <c r="H44" s="13"/>
      <c r="I44" s="29"/>
      <c r="J44" s="27">
        <f t="shared" ref="J44" si="32">IF(I44="Menor preço",IF(COUNTBLANK(C45:H45)=6,"",IF(COUNTBLANK(C45:H45)&gt;3,"Há menos de três orçamentos.",IF(COUNTIF(C45:H45,J45)&gt;1,"Há mais de um menor valor.",IF(J45=C45,C44,IF(J45=D45,D44,IF(J45=E45,E44,IF(J45=F45,F44,IF(J45=G45,G44,IF(J45=H45,H44))))))))),IF(I44="Média","",IF(I44="Mediana","",)))</f>
        <v>0</v>
      </c>
      <c r="K44" s="15" t="s">
        <v>17</v>
      </c>
      <c r="L44" s="5"/>
      <c r="M44" s="5"/>
      <c r="N44" s="5"/>
      <c r="O44" s="5"/>
      <c r="P44" s="5"/>
      <c r="Q44" s="5"/>
      <c r="R44" s="5"/>
      <c r="S44" s="5"/>
      <c r="T44" s="5"/>
    </row>
    <row r="45" spans="2:20" s="5" customFormat="1" ht="15" customHeight="1" thickTop="1" thickBot="1" x14ac:dyDescent="0.3">
      <c r="B45" s="30">
        <v>111</v>
      </c>
      <c r="C45" s="12"/>
      <c r="D45" s="12"/>
      <c r="E45" s="12"/>
      <c r="F45" s="12"/>
      <c r="G45" s="12"/>
      <c r="H45" s="12"/>
      <c r="I45" s="28"/>
      <c r="J45" s="21" t="str">
        <f t="shared" ref="J45" si="33">IF(I44="Menor preço",MIN(C45:H45),IF(I44="Média",AVERAGE(C45:H45),IF(I44="Mediana",MEDIAN(C45:H45),IF(I44="",""))))</f>
        <v/>
      </c>
      <c r="K45" s="14" t="s">
        <v>16</v>
      </c>
    </row>
    <row r="46" spans="2:20" s="18" customFormat="1" ht="16.5" thickTop="1" thickBot="1" x14ac:dyDescent="0.3">
      <c r="B46" s="31"/>
      <c r="C46" s="13"/>
      <c r="D46" s="13"/>
      <c r="E46" s="13"/>
      <c r="F46" s="13"/>
      <c r="G46" s="13"/>
      <c r="H46" s="13"/>
      <c r="I46" s="29"/>
      <c r="J46" s="27">
        <f t="shared" ref="J46" si="34">IF(I46="Menor preço",IF(COUNTBLANK(C47:H47)=6,"",IF(COUNTBLANK(C47:H47)&gt;3,"Há menos de três orçamentos.",IF(COUNTIF(C47:H47,J47)&gt;1,"Há mais de um menor valor.",IF(J47=C47,C46,IF(J47=D47,D46,IF(J47=E47,E46,IF(J47=F47,F46,IF(J47=G47,G46,IF(J47=H47,H46))))))))),IF(I46="Média","",IF(I46="Mediana","",)))</f>
        <v>0</v>
      </c>
      <c r="K46" s="15" t="s">
        <v>17</v>
      </c>
      <c r="L46" s="5"/>
      <c r="M46" s="5"/>
      <c r="N46" s="5"/>
      <c r="O46" s="5"/>
      <c r="P46" s="5"/>
      <c r="Q46" s="5"/>
      <c r="R46" s="5"/>
      <c r="S46" s="5"/>
      <c r="T46" s="5"/>
    </row>
    <row r="47" spans="2:20" s="5" customFormat="1" ht="15" customHeight="1" thickTop="1" thickBot="1" x14ac:dyDescent="0.3">
      <c r="B47" s="30">
        <v>112</v>
      </c>
      <c r="C47" s="12"/>
      <c r="D47" s="12"/>
      <c r="E47" s="12"/>
      <c r="F47" s="12"/>
      <c r="G47" s="12"/>
      <c r="H47" s="12"/>
      <c r="I47" s="28"/>
      <c r="J47" s="21" t="str">
        <f t="shared" ref="J47" si="35">IF(I46="Menor preço",MIN(C47:H47),IF(I46="Média",AVERAGE(C47:H47),IF(I46="Mediana",MEDIAN(C47:H47),IF(I46="",""))))</f>
        <v/>
      </c>
      <c r="K47" s="14" t="s">
        <v>16</v>
      </c>
    </row>
    <row r="48" spans="2:20" s="18" customFormat="1" ht="16.5" thickTop="1" thickBot="1" x14ac:dyDescent="0.3">
      <c r="B48" s="31"/>
      <c r="C48" s="13"/>
      <c r="D48" s="13"/>
      <c r="E48" s="13"/>
      <c r="F48" s="13"/>
      <c r="G48" s="13"/>
      <c r="H48" s="13"/>
      <c r="I48" s="29"/>
      <c r="J48" s="27">
        <f t="shared" ref="J48" si="36">IF(I48="Menor preço",IF(COUNTBLANK(C49:H49)=6,"",IF(COUNTBLANK(C49:H49)&gt;3,"Há menos de três orçamentos.",IF(COUNTIF(C49:H49,J49)&gt;1,"Há mais de um menor valor.",IF(J49=C49,C48,IF(J49=D49,D48,IF(J49=E49,E48,IF(J49=F49,F48,IF(J49=G49,G48,IF(J49=H49,H48))))))))),IF(I48="Média","",IF(I48="Mediana","",)))</f>
        <v>0</v>
      </c>
      <c r="K48" s="15" t="s">
        <v>17</v>
      </c>
      <c r="L48" s="5"/>
      <c r="M48" s="5"/>
      <c r="N48" s="5"/>
      <c r="O48" s="5"/>
      <c r="P48" s="5"/>
      <c r="Q48" s="5"/>
      <c r="R48" s="5"/>
      <c r="S48" s="5"/>
      <c r="T48" s="5"/>
    </row>
    <row r="49" spans="2:20" s="5" customFormat="1" ht="15" customHeight="1" thickTop="1" thickBot="1" x14ac:dyDescent="0.3">
      <c r="B49" s="30">
        <v>113</v>
      </c>
      <c r="C49" s="12"/>
      <c r="D49" s="12"/>
      <c r="E49" s="12"/>
      <c r="F49" s="12"/>
      <c r="G49" s="12"/>
      <c r="H49" s="12"/>
      <c r="I49" s="28"/>
      <c r="J49" s="21" t="str">
        <f t="shared" ref="J49" si="37">IF(I48="Menor preço",MIN(C49:H49),IF(I48="Média",AVERAGE(C49:H49),IF(I48="Mediana",MEDIAN(C49:H49),IF(I48="",""))))</f>
        <v/>
      </c>
      <c r="K49" s="14" t="s">
        <v>16</v>
      </c>
    </row>
    <row r="50" spans="2:20" s="18" customFormat="1" ht="16.5" thickTop="1" thickBot="1" x14ac:dyDescent="0.3">
      <c r="B50" s="31"/>
      <c r="C50" s="13"/>
      <c r="D50" s="13"/>
      <c r="E50" s="13"/>
      <c r="F50" s="13"/>
      <c r="G50" s="13"/>
      <c r="H50" s="13"/>
      <c r="I50" s="29"/>
      <c r="J50" s="27">
        <f t="shared" ref="J50" si="38">IF(I50="Menor preço",IF(COUNTBLANK(C51:H51)=6,"",IF(COUNTBLANK(C51:H51)&gt;3,"Há menos de três orçamentos.",IF(COUNTIF(C51:H51,J51)&gt;1,"Há mais de um menor valor.",IF(J51=C51,C50,IF(J51=D51,D50,IF(J51=E51,E50,IF(J51=F51,F50,IF(J51=G51,G50,IF(J51=H51,H50))))))))),IF(I50="Média","",IF(I50="Mediana","",)))</f>
        <v>0</v>
      </c>
      <c r="K50" s="15" t="s">
        <v>17</v>
      </c>
      <c r="L50" s="5"/>
      <c r="M50" s="5"/>
      <c r="N50" s="5"/>
      <c r="O50" s="5"/>
      <c r="P50" s="5"/>
      <c r="Q50" s="5"/>
      <c r="R50" s="5"/>
      <c r="S50" s="5"/>
      <c r="T50" s="5"/>
    </row>
    <row r="51" spans="2:20" s="5" customFormat="1" ht="15" customHeight="1" thickTop="1" thickBot="1" x14ac:dyDescent="0.3">
      <c r="B51" s="30">
        <v>114</v>
      </c>
      <c r="C51" s="12"/>
      <c r="D51" s="12"/>
      <c r="E51" s="12"/>
      <c r="F51" s="12"/>
      <c r="G51" s="12"/>
      <c r="H51" s="12"/>
      <c r="I51" s="28"/>
      <c r="J51" s="21" t="str">
        <f t="shared" ref="J51" si="39">IF(I50="Menor preço",MIN(C51:H51),IF(I50="Média",AVERAGE(C51:H51),IF(I50="Mediana",MEDIAN(C51:H51),IF(I50="",""))))</f>
        <v/>
      </c>
      <c r="K51" s="14" t="s">
        <v>16</v>
      </c>
    </row>
    <row r="52" spans="2:20" s="18" customFormat="1" ht="16.5" thickTop="1" thickBot="1" x14ac:dyDescent="0.3">
      <c r="B52" s="31"/>
      <c r="C52" s="13"/>
      <c r="D52" s="13"/>
      <c r="E52" s="13"/>
      <c r="F52" s="13"/>
      <c r="G52" s="13"/>
      <c r="H52" s="13"/>
      <c r="I52" s="29"/>
      <c r="J52" s="27">
        <f t="shared" ref="J52" si="40">IF(I52="Menor preço",IF(COUNTBLANK(C53:H53)=6,"",IF(COUNTBLANK(C53:H53)&gt;3,"Há menos de três orçamentos.",IF(COUNTIF(C53:H53,J53)&gt;1,"Há mais de um menor valor.",IF(J53=C53,C52,IF(J53=D53,D52,IF(J53=E53,E52,IF(J53=F53,F52,IF(J53=G53,G52,IF(J53=H53,H52))))))))),IF(I52="Média","",IF(I52="Mediana","",)))</f>
        <v>0</v>
      </c>
      <c r="K52" s="15" t="s">
        <v>17</v>
      </c>
      <c r="L52" s="5"/>
      <c r="M52" s="5"/>
      <c r="N52" s="5"/>
      <c r="O52" s="5"/>
      <c r="P52" s="5"/>
      <c r="Q52" s="5"/>
      <c r="R52" s="5"/>
      <c r="S52" s="5"/>
      <c r="T52" s="5"/>
    </row>
    <row r="53" spans="2:20" s="5" customFormat="1" ht="15" customHeight="1" thickTop="1" x14ac:dyDescent="0.25">
      <c r="B53" s="30">
        <v>115</v>
      </c>
      <c r="C53" s="12"/>
      <c r="D53" s="12"/>
      <c r="E53" s="12"/>
      <c r="F53" s="12"/>
      <c r="G53" s="12"/>
      <c r="H53" s="12"/>
      <c r="I53" s="28"/>
      <c r="J53" s="27">
        <f>IF(I53="Menor preço",IF(COUNTBLANK(C54:H54)=6,"",IF(COUNTBLANK(C54:H54)&gt;3,"Há menos de três orçamentos.",IF(COUNTIF(C54:H54,J54)&gt;1,"Há mais de um menor valor.",IF(J54=C54,C53,IF(J54=D54,D53,IF(J54=E54,E53,IF(J54=F54,F53,IF(J54=G54,G53,IF(J54=H54,H53))))))))),IF(I53="Média","",IF(I53="Mediana","",)))</f>
        <v>0</v>
      </c>
      <c r="K53" s="14" t="s">
        <v>16</v>
      </c>
    </row>
    <row r="54" spans="2:20" s="18" customFormat="1" ht="15.75" thickBot="1" x14ac:dyDescent="0.3">
      <c r="B54" s="31"/>
      <c r="C54" s="13"/>
      <c r="D54" s="13"/>
      <c r="E54" s="13"/>
      <c r="F54" s="13"/>
      <c r="G54" s="13"/>
      <c r="H54" s="13"/>
      <c r="I54" s="29"/>
      <c r="J54" s="21" t="str">
        <f>IF(I53="Menor preço",MIN(C54:H54),IF(I53="Média",AVERAGE(C54:H54),IF(I53="Mediana",MEDIAN(C54:H54),IF(I53="",""))))</f>
        <v/>
      </c>
      <c r="K54" s="15" t="s">
        <v>17</v>
      </c>
      <c r="L54" s="5"/>
      <c r="M54" s="5"/>
      <c r="N54" s="5"/>
      <c r="O54" s="5"/>
      <c r="P54" s="5"/>
      <c r="Q54" s="5"/>
      <c r="R54" s="5"/>
      <c r="S54" s="5"/>
      <c r="T54" s="5"/>
    </row>
    <row r="55" spans="2:20" s="5" customFormat="1" ht="15" customHeight="1" thickTop="1" x14ac:dyDescent="0.25">
      <c r="B55" s="30">
        <v>116</v>
      </c>
      <c r="C55" s="12"/>
      <c r="D55" s="12"/>
      <c r="E55" s="12"/>
      <c r="F55" s="12"/>
      <c r="G55" s="12"/>
      <c r="H55" s="12"/>
      <c r="I55" s="28"/>
      <c r="J55" s="27">
        <f t="shared" ref="J55" si="41">IF(I55="Menor preço",IF(COUNTBLANK(C56:H56)=6,"",IF(COUNTBLANK(C56:H56)&gt;3,"Há menos de três orçamentos.",IF(COUNTIF(C56:H56,J56)&gt;1,"Há mais de um menor valor.",IF(J56=C56,C55,IF(J56=D56,D55,IF(J56=E56,E55,IF(J56=F56,F55,IF(J56=G56,G55,IF(J56=H56,H55))))))))),IF(I55="Média","",IF(I55="Mediana","",)))</f>
        <v>0</v>
      </c>
      <c r="K55" s="14" t="s">
        <v>16</v>
      </c>
    </row>
    <row r="56" spans="2:20" s="18" customFormat="1" ht="15.75" thickBot="1" x14ac:dyDescent="0.3">
      <c r="B56" s="31"/>
      <c r="C56" s="13"/>
      <c r="D56" s="13"/>
      <c r="E56" s="13"/>
      <c r="F56" s="13"/>
      <c r="G56" s="13"/>
      <c r="H56" s="13"/>
      <c r="I56" s="29"/>
      <c r="J56" s="21" t="str">
        <f t="shared" ref="J56" si="42">IF(I55="Menor preço",MIN(C56:H56),IF(I55="Média",AVERAGE(C56:H56),IF(I55="Mediana",MEDIAN(C56:H56),IF(I55="",""))))</f>
        <v/>
      </c>
      <c r="K56" s="15" t="s">
        <v>17</v>
      </c>
      <c r="L56" s="5"/>
      <c r="M56" s="5"/>
      <c r="N56" s="5"/>
      <c r="O56" s="5"/>
      <c r="P56" s="5"/>
      <c r="Q56" s="5"/>
      <c r="R56" s="5"/>
      <c r="S56" s="5"/>
      <c r="T56" s="5"/>
    </row>
    <row r="57" spans="2:20" s="5" customFormat="1" ht="15" customHeight="1" thickTop="1" x14ac:dyDescent="0.25">
      <c r="B57" s="30">
        <v>117</v>
      </c>
      <c r="C57" s="12"/>
      <c r="D57" s="12"/>
      <c r="E57" s="12"/>
      <c r="F57" s="12"/>
      <c r="G57" s="12"/>
      <c r="H57" s="12"/>
      <c r="I57" s="28"/>
      <c r="J57" s="27">
        <f t="shared" ref="J57" si="43">IF(I57="Menor preço",IF(COUNTBLANK(C58:H58)=6,"",IF(COUNTBLANK(C58:H58)&gt;3,"Há menos de três orçamentos.",IF(COUNTIF(C58:H58,J58)&gt;1,"Há mais de um menor valor.",IF(J58=C58,C57,IF(J58=D58,D57,IF(J58=E58,E57,IF(J58=F58,F57,IF(J58=G58,G57,IF(J58=H58,H57))))))))),IF(I57="Média","",IF(I57="Mediana","",)))</f>
        <v>0</v>
      </c>
      <c r="K57" s="14" t="s">
        <v>16</v>
      </c>
    </row>
    <row r="58" spans="2:20" s="18" customFormat="1" ht="15.75" thickBot="1" x14ac:dyDescent="0.3">
      <c r="B58" s="31"/>
      <c r="C58" s="13"/>
      <c r="D58" s="13"/>
      <c r="E58" s="13"/>
      <c r="F58" s="13"/>
      <c r="G58" s="13"/>
      <c r="H58" s="13"/>
      <c r="I58" s="29"/>
      <c r="J58" s="21" t="str">
        <f t="shared" ref="J58" si="44">IF(I57="Menor preço",MIN(C58:H58),IF(I57="Média",AVERAGE(C58:H58),IF(I57="Mediana",MEDIAN(C58:H58),IF(I57="",""))))</f>
        <v/>
      </c>
      <c r="K58" s="15" t="s">
        <v>17</v>
      </c>
      <c r="L58" s="5"/>
      <c r="M58" s="5"/>
      <c r="N58" s="5"/>
      <c r="O58" s="5"/>
      <c r="P58" s="5"/>
      <c r="Q58" s="5"/>
      <c r="R58" s="5"/>
      <c r="S58" s="5"/>
      <c r="T58" s="5"/>
    </row>
    <row r="59" spans="2:20" s="5" customFormat="1" ht="15" customHeight="1" thickTop="1" x14ac:dyDescent="0.25">
      <c r="B59" s="30">
        <v>118</v>
      </c>
      <c r="C59" s="12"/>
      <c r="D59" s="12"/>
      <c r="E59" s="12"/>
      <c r="F59" s="12"/>
      <c r="G59" s="12"/>
      <c r="H59" s="12"/>
      <c r="I59" s="28"/>
      <c r="J59" s="27">
        <f t="shared" ref="J59" si="45">IF(I59="Menor preço",IF(COUNTBLANK(C60:H60)=6,"",IF(COUNTBLANK(C60:H60)&gt;3,"Há menos de três orçamentos.",IF(COUNTIF(C60:H60,J60)&gt;1,"Há mais de um menor valor.",IF(J60=C60,C59,IF(J60=D60,D59,IF(J60=E60,E59,IF(J60=F60,F59,IF(J60=G60,G59,IF(J60=H60,H59))))))))),IF(I59="Média","",IF(I59="Mediana","",)))</f>
        <v>0</v>
      </c>
      <c r="K59" s="14" t="s">
        <v>16</v>
      </c>
    </row>
    <row r="60" spans="2:20" s="18" customFormat="1" ht="15.75" thickBot="1" x14ac:dyDescent="0.3">
      <c r="B60" s="31"/>
      <c r="C60" s="13"/>
      <c r="D60" s="13"/>
      <c r="E60" s="13"/>
      <c r="F60" s="13"/>
      <c r="G60" s="13"/>
      <c r="H60" s="13"/>
      <c r="I60" s="29"/>
      <c r="J60" s="21" t="str">
        <f t="shared" ref="J60" si="46">IF(I59="Menor preço",MIN(C60:H60),IF(I59="Média",AVERAGE(C60:H60),IF(I59="Mediana",MEDIAN(C60:H60),IF(I59="",""))))</f>
        <v/>
      </c>
      <c r="K60" s="15" t="s">
        <v>17</v>
      </c>
      <c r="L60" s="5"/>
      <c r="M60" s="5"/>
      <c r="N60" s="5"/>
      <c r="O60" s="5"/>
      <c r="P60" s="5"/>
      <c r="Q60" s="5"/>
      <c r="R60" s="5"/>
      <c r="S60" s="5"/>
      <c r="T60" s="5"/>
    </row>
    <row r="61" spans="2:20" s="5" customFormat="1" ht="15" customHeight="1" thickTop="1" x14ac:dyDescent="0.25">
      <c r="B61" s="30">
        <v>119</v>
      </c>
      <c r="C61" s="12"/>
      <c r="D61" s="12"/>
      <c r="E61" s="12"/>
      <c r="F61" s="12"/>
      <c r="G61" s="12"/>
      <c r="H61" s="12"/>
      <c r="I61" s="28"/>
      <c r="J61" s="27">
        <f t="shared" ref="J61" si="47">IF(I61="Menor preço",IF(COUNTBLANK(C62:H62)=6,"",IF(COUNTBLANK(C62:H62)&gt;3,"Há menos de três orçamentos.",IF(COUNTIF(C62:H62,J62)&gt;1,"Há mais de um menor valor.",IF(J62=C62,C61,IF(J62=D62,D61,IF(J62=E62,E61,IF(J62=F62,F61,IF(J62=G62,G61,IF(J62=H62,H61))))))))),IF(I61="Média","",IF(I61="Mediana","",)))</f>
        <v>0</v>
      </c>
      <c r="K61" s="14" t="s">
        <v>16</v>
      </c>
    </row>
    <row r="62" spans="2:20" s="18" customFormat="1" ht="15.75" thickBot="1" x14ac:dyDescent="0.3">
      <c r="B62" s="31"/>
      <c r="C62" s="13"/>
      <c r="D62" s="13"/>
      <c r="E62" s="13"/>
      <c r="F62" s="13"/>
      <c r="G62" s="13"/>
      <c r="H62" s="13"/>
      <c r="I62" s="29"/>
      <c r="J62" s="21" t="str">
        <f t="shared" ref="J62" si="48">IF(I61="Menor preço",MIN(C62:H62),IF(I61="Média",AVERAGE(C62:H62),IF(I61="Mediana",MEDIAN(C62:H62),IF(I61="",""))))</f>
        <v/>
      </c>
      <c r="K62" s="15" t="s">
        <v>17</v>
      </c>
      <c r="L62" s="5"/>
      <c r="M62" s="5"/>
      <c r="N62" s="5"/>
      <c r="O62" s="5"/>
      <c r="P62" s="5"/>
      <c r="Q62" s="5"/>
      <c r="R62" s="5"/>
      <c r="S62" s="5"/>
      <c r="T62" s="5"/>
    </row>
    <row r="63" spans="2:20" s="5" customFormat="1" ht="15" customHeight="1" thickTop="1" x14ac:dyDescent="0.25">
      <c r="B63" s="30">
        <v>120</v>
      </c>
      <c r="C63" s="12"/>
      <c r="D63" s="12"/>
      <c r="E63" s="12"/>
      <c r="F63" s="12"/>
      <c r="G63" s="12"/>
      <c r="H63" s="12"/>
      <c r="I63" s="28"/>
      <c r="J63" s="27">
        <f t="shared" ref="J63" si="49">IF(I63="Menor preço",IF(COUNTBLANK(C64:H64)=6,"",IF(COUNTBLANK(C64:H64)&gt;3,"Há menos de três orçamentos.",IF(COUNTIF(C64:H64,J64)&gt;1,"Há mais de um menor valor.",IF(J64=C64,C63,IF(J64=D64,D63,IF(J64=E64,E63,IF(J64=F64,F63,IF(J64=G64,G63,IF(J64=H64,H63))))))))),IF(I63="Média","",IF(I63="Mediana","",)))</f>
        <v>0</v>
      </c>
      <c r="K63" s="14" t="s">
        <v>16</v>
      </c>
    </row>
    <row r="64" spans="2:20" s="18" customFormat="1" ht="15.75" thickBot="1" x14ac:dyDescent="0.3">
      <c r="B64" s="31"/>
      <c r="C64" s="13"/>
      <c r="D64" s="13"/>
      <c r="E64" s="13"/>
      <c r="F64" s="13"/>
      <c r="G64" s="13"/>
      <c r="H64" s="13"/>
      <c r="I64" s="29"/>
      <c r="J64" s="21" t="str">
        <f t="shared" ref="J64" si="50">IF(I63="Menor preço",MIN(C64:H64),IF(I63="Média",AVERAGE(C64:H64),IF(I63="Mediana",MEDIAN(C64:H64),IF(I63="",""))))</f>
        <v/>
      </c>
      <c r="K64" s="15" t="s">
        <v>17</v>
      </c>
      <c r="L64" s="5"/>
      <c r="M64" s="5"/>
      <c r="N64" s="5"/>
      <c r="O64" s="5"/>
      <c r="P64" s="5"/>
      <c r="Q64" s="5"/>
      <c r="R64" s="5"/>
      <c r="S64" s="5"/>
      <c r="T64" s="5"/>
    </row>
    <row r="65" spans="2:11" ht="16.5" thickTop="1" thickBot="1" x14ac:dyDescent="0.3">
      <c r="B65" s="6"/>
      <c r="C65" s="6"/>
      <c r="D65" s="6"/>
      <c r="E65" s="6"/>
      <c r="F65" s="6"/>
      <c r="G65" s="6"/>
      <c r="H65" s="6"/>
      <c r="I65" s="6"/>
      <c r="J65" s="7"/>
    </row>
    <row r="66" spans="2:11" ht="16.5" customHeight="1" thickTop="1" thickBot="1" x14ac:dyDescent="0.3">
      <c r="B66" s="44" t="s">
        <v>5</v>
      </c>
      <c r="C66" s="45"/>
      <c r="D66" s="45"/>
      <c r="E66" s="45"/>
      <c r="F66" s="45"/>
      <c r="G66" s="45"/>
      <c r="H66" s="46"/>
      <c r="I66" s="22"/>
      <c r="J66" s="23">
        <f>SUM(J5:J64)+'3'!J66</f>
        <v>0</v>
      </c>
      <c r="K66" s="19" t="s">
        <v>9</v>
      </c>
    </row>
    <row r="67" spans="2:11" ht="15.75" thickTop="1" x14ac:dyDescent="0.25">
      <c r="B67" s="8"/>
      <c r="C67" s="8"/>
      <c r="D67" s="8"/>
      <c r="E67" s="8"/>
      <c r="F67" s="8"/>
      <c r="G67" s="8"/>
      <c r="H67" s="8"/>
      <c r="I67" s="8"/>
      <c r="J67" s="8"/>
    </row>
    <row r="68" spans="2:11" ht="47.25" customHeight="1" x14ac:dyDescent="0.25">
      <c r="B68" s="40" t="s">
        <v>22</v>
      </c>
      <c r="C68" s="40"/>
      <c r="D68" s="40"/>
      <c r="E68" s="40"/>
      <c r="F68" s="40"/>
      <c r="G68" s="40"/>
      <c r="H68" s="40"/>
      <c r="I68" s="40"/>
      <c r="J68" s="40"/>
    </row>
    <row r="69" spans="2:11" x14ac:dyDescent="0.25">
      <c r="B69" s="10"/>
      <c r="C69" s="10"/>
      <c r="D69" s="10"/>
      <c r="E69" s="10"/>
      <c r="F69" s="10"/>
      <c r="G69" s="10"/>
      <c r="H69" s="10"/>
      <c r="I69" s="10"/>
      <c r="J69" s="10"/>
    </row>
    <row r="70" spans="2:11" x14ac:dyDescent="0.25">
      <c r="B70" s="41" t="s">
        <v>2</v>
      </c>
      <c r="C70" s="41"/>
      <c r="D70" s="20"/>
      <c r="E70" s="20"/>
      <c r="F70" s="42" t="s">
        <v>3</v>
      </c>
      <c r="G70" s="42"/>
      <c r="H70" s="42"/>
      <c r="I70" s="42"/>
      <c r="J70" s="42"/>
      <c r="K70" s="20"/>
    </row>
    <row r="71" spans="2:11" x14ac:dyDescent="0.25">
      <c r="B71" s="39"/>
      <c r="C71" s="39"/>
      <c r="D71" s="20"/>
      <c r="E71" s="20"/>
      <c r="F71" s="43"/>
      <c r="G71" s="43"/>
      <c r="H71" s="43"/>
      <c r="I71" s="43"/>
      <c r="J71" s="43"/>
    </row>
    <row r="72" spans="2:11" x14ac:dyDescent="0.25">
      <c r="B72" s="8"/>
      <c r="C72" s="8"/>
      <c r="D72" s="8"/>
      <c r="E72" s="8"/>
      <c r="F72" s="8"/>
      <c r="G72" s="8"/>
      <c r="H72" s="8"/>
      <c r="I72" s="8"/>
      <c r="J72" s="9"/>
    </row>
  </sheetData>
  <sheetProtection algorithmName="SHA-512" hashValue="hYvl12Ft2jH6+eJxs58OkLhAxz1f7pbkhoyGlNa7VutJpy0knlwz1bS0TCJvfD0Fbijcnv+E2lUEz2dIuZTeZw==" saltValue="yourVd6+47O95uicukJ/ww==" spinCount="100000" sheet="1" objects="1" scenarios="1"/>
  <mergeCells count="76">
    <mergeCell ref="B25:B26"/>
    <mergeCell ref="B23:B24"/>
    <mergeCell ref="B29:B30"/>
    <mergeCell ref="B27:B28"/>
    <mergeCell ref="B33:B34"/>
    <mergeCell ref="B31:B32"/>
    <mergeCell ref="B17:B18"/>
    <mergeCell ref="B15:B16"/>
    <mergeCell ref="B21:B22"/>
    <mergeCell ref="B13:B14"/>
    <mergeCell ref="B11:B12"/>
    <mergeCell ref="B19:B20"/>
    <mergeCell ref="I61:I62"/>
    <mergeCell ref="I63:I64"/>
    <mergeCell ref="B68:J68"/>
    <mergeCell ref="F70:J70"/>
    <mergeCell ref="F71:J71"/>
    <mergeCell ref="B70:C70"/>
    <mergeCell ref="B71:C71"/>
    <mergeCell ref="B61:B62"/>
    <mergeCell ref="B63:B64"/>
    <mergeCell ref="B66:H66"/>
    <mergeCell ref="B57:B58"/>
    <mergeCell ref="B59:B60"/>
    <mergeCell ref="B55:B56"/>
    <mergeCell ref="B49:B50"/>
    <mergeCell ref="B51:B52"/>
    <mergeCell ref="B53:B54"/>
    <mergeCell ref="B37:B38"/>
    <mergeCell ref="B35:B36"/>
    <mergeCell ref="B41:B42"/>
    <mergeCell ref="B39:B40"/>
    <mergeCell ref="B47:B48"/>
    <mergeCell ref="B43:B44"/>
    <mergeCell ref="B45:B46"/>
    <mergeCell ref="B9:B10"/>
    <mergeCell ref="B7:B8"/>
    <mergeCell ref="B5:B6"/>
    <mergeCell ref="B1:J1"/>
    <mergeCell ref="J3:J4"/>
    <mergeCell ref="I5:I6"/>
    <mergeCell ref="I7:I8"/>
    <mergeCell ref="I9:I10"/>
    <mergeCell ref="H3:H4"/>
    <mergeCell ref="B3:B4"/>
    <mergeCell ref="I3:I4"/>
    <mergeCell ref="C3:C4"/>
    <mergeCell ref="D3:D4"/>
    <mergeCell ref="E3:E4"/>
    <mergeCell ref="F3:F4"/>
    <mergeCell ref="G3:G4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</mergeCells>
  <conditionalFormatting sqref="C7">
    <cfRule type="cellIs" dxfId="37" priority="34" operator="equal">
      <formula>MIN(C8:H8)</formula>
    </cfRule>
  </conditionalFormatting>
  <conditionalFormatting sqref="C6:H6 C10:H10 C12:H12 C14:H14 C16:H16 C18:H18 C20:H20 C22:H22 C24:H24 C26:H26 C28:H28 C30:H30 C32:H32 C34:H34 C36:H36 C38:H38 C40:H40 C42:H42 C44:H44 C46:H46 C48:H48 C50:H50 C52:H52 C54:H54 C56:H56 C58:H58 C60:H60 C62:H62 C64:H64">
    <cfRule type="cellIs" dxfId="36" priority="33" operator="equal">
      <formula>MIN($C$6:$H$6)</formula>
    </cfRule>
  </conditionalFormatting>
  <conditionalFormatting sqref="C8:H8">
    <cfRule type="cellIs" dxfId="35" priority="32" operator="equal">
      <formula>MIN($C$8:$H$8)</formula>
    </cfRule>
  </conditionalFormatting>
  <conditionalFormatting sqref="C10:H10">
    <cfRule type="cellIs" dxfId="34" priority="31" operator="equal">
      <formula>MIN($C$10:$H$10)</formula>
    </cfRule>
  </conditionalFormatting>
  <conditionalFormatting sqref="C12:H12">
    <cfRule type="cellIs" dxfId="33" priority="30" operator="equal">
      <formula>MIN($C$12:$H$12)</formula>
    </cfRule>
  </conditionalFormatting>
  <conditionalFormatting sqref="C14:H14">
    <cfRule type="cellIs" dxfId="32" priority="29" operator="equal">
      <formula>MIN($C$14:$H$14)</formula>
    </cfRule>
  </conditionalFormatting>
  <conditionalFormatting sqref="C16:H16">
    <cfRule type="cellIs" dxfId="31" priority="28" operator="equal">
      <formula>MIN($C$16:$H$16)</formula>
    </cfRule>
  </conditionalFormatting>
  <conditionalFormatting sqref="C18:H18">
    <cfRule type="cellIs" dxfId="30" priority="27" operator="equal">
      <formula>MIN($C$18:$H$18)</formula>
    </cfRule>
  </conditionalFormatting>
  <conditionalFormatting sqref="C20:H20">
    <cfRule type="cellIs" dxfId="29" priority="26" operator="equal">
      <formula>MIN($C$20:$H$20)</formula>
    </cfRule>
  </conditionalFormatting>
  <conditionalFormatting sqref="C22:H22">
    <cfRule type="cellIs" dxfId="28" priority="25" operator="equal">
      <formula>MIN($C$22:$H$22)</formula>
    </cfRule>
  </conditionalFormatting>
  <conditionalFormatting sqref="C24:H24">
    <cfRule type="cellIs" dxfId="27" priority="24" operator="equal">
      <formula>MIN($C$24:$H$24)</formula>
    </cfRule>
  </conditionalFormatting>
  <conditionalFormatting sqref="C26:H26">
    <cfRule type="cellIs" dxfId="26" priority="23" operator="equal">
      <formula>MIN($C$26:$H$26)</formula>
    </cfRule>
  </conditionalFormatting>
  <conditionalFormatting sqref="C28:H28">
    <cfRule type="cellIs" dxfId="25" priority="22" operator="equal">
      <formula>MIN($C$28:$H$28)</formula>
    </cfRule>
  </conditionalFormatting>
  <conditionalFormatting sqref="C30:H30">
    <cfRule type="cellIs" dxfId="24" priority="21" operator="equal">
      <formula>MIN($C$30:$H$30)</formula>
    </cfRule>
  </conditionalFormatting>
  <conditionalFormatting sqref="C32:H32">
    <cfRule type="cellIs" dxfId="23" priority="20" operator="equal">
      <formula>MIN($C$32:$H$32)</formula>
    </cfRule>
  </conditionalFormatting>
  <conditionalFormatting sqref="C34:H34">
    <cfRule type="cellIs" dxfId="22" priority="19" operator="equal">
      <formula>MIN($C$34:$H$34)</formula>
    </cfRule>
  </conditionalFormatting>
  <conditionalFormatting sqref="C36:H36">
    <cfRule type="cellIs" dxfId="21" priority="18" operator="equal">
      <formula>MIN($C$36:$H$36)</formula>
    </cfRule>
  </conditionalFormatting>
  <conditionalFormatting sqref="C38:H38">
    <cfRule type="cellIs" dxfId="20" priority="17" operator="equal">
      <formula>MIN($C$38:$H$38)</formula>
    </cfRule>
  </conditionalFormatting>
  <conditionalFormatting sqref="C40:H40">
    <cfRule type="cellIs" dxfId="19" priority="16" operator="equal">
      <formula>MIN($C$40:$H$40)</formula>
    </cfRule>
  </conditionalFormatting>
  <conditionalFormatting sqref="C42:H42">
    <cfRule type="cellIs" dxfId="18" priority="15" operator="equal">
      <formula>MIN($C$42:$H$42)</formula>
    </cfRule>
  </conditionalFormatting>
  <conditionalFormatting sqref="C44:H44">
    <cfRule type="cellIs" dxfId="17" priority="14" operator="equal">
      <formula>MIN($C$44:$H$44)</formula>
    </cfRule>
  </conditionalFormatting>
  <conditionalFormatting sqref="C46:H46">
    <cfRule type="cellIs" dxfId="16" priority="13" operator="equal">
      <formula>MIN($C$46:$H$46)</formula>
    </cfRule>
  </conditionalFormatting>
  <conditionalFormatting sqref="C48:H48">
    <cfRule type="cellIs" dxfId="15" priority="12" operator="equal">
      <formula>MIN($C$48:$H$48)</formula>
    </cfRule>
  </conditionalFormatting>
  <conditionalFormatting sqref="C50:H50">
    <cfRule type="cellIs" dxfId="14" priority="11" operator="equal">
      <formula>MIN($C$50:$H$50)</formula>
    </cfRule>
  </conditionalFormatting>
  <conditionalFormatting sqref="C52:H52">
    <cfRule type="cellIs" dxfId="13" priority="10" operator="equal">
      <formula>MIN($C$52:$H$52)</formula>
    </cfRule>
  </conditionalFormatting>
  <conditionalFormatting sqref="C54:H54">
    <cfRule type="cellIs" dxfId="12" priority="9" operator="equal">
      <formula>MIN($C$54:$H$54)</formula>
    </cfRule>
  </conditionalFormatting>
  <conditionalFormatting sqref="C56:H56">
    <cfRule type="cellIs" dxfId="11" priority="8" operator="equal">
      <formula>MIN($C$56:$H$56)</formula>
    </cfRule>
  </conditionalFormatting>
  <conditionalFormatting sqref="C58:H58">
    <cfRule type="cellIs" dxfId="10" priority="7" operator="equal">
      <formula>MIN($C$58:$H$58)</formula>
    </cfRule>
  </conditionalFormatting>
  <conditionalFormatting sqref="C60:H60">
    <cfRule type="cellIs" dxfId="9" priority="6" operator="equal">
      <formula>MIN($C$60:$H$60)</formula>
    </cfRule>
  </conditionalFormatting>
  <conditionalFormatting sqref="C62:H62">
    <cfRule type="cellIs" dxfId="8" priority="5" operator="equal">
      <formula>MIN($C$62:$H$62)</formula>
    </cfRule>
  </conditionalFormatting>
  <conditionalFormatting sqref="C64:H64">
    <cfRule type="cellIs" dxfId="7" priority="4" operator="equal">
      <formula>MIN($C$64:$H$64)</formula>
    </cfRule>
  </conditionalFormatting>
  <conditionalFormatting sqref="J5 J7 J9 J11 J13 J15 J17 J29 J19 J31 J21 J23 J25 J27 J33:J34 J36 J38 J40 J42 J44 J46 J48 J50 J52:J53 J55 J57 J59 J61 J63">
    <cfRule type="cellIs" dxfId="6" priority="3" operator="equal">
      <formula>"Há mais de um menor valor."</formula>
    </cfRule>
  </conditionalFormatting>
  <conditionalFormatting sqref="J5 J7 J9 J11 J13 J15 J17 J29 J19 J31 J21 J23 J25 J27 J33:J34 J36 J38 J40 J42 J44 J46 J48 J50 J52:J53 J55 J57 J59 J61 J63">
    <cfRule type="cellIs" dxfId="5" priority="2" operator="equal">
      <formula>"Há menos de três orçamentos."</formula>
    </cfRule>
  </conditionalFormatting>
  <conditionalFormatting sqref="D7:H7">
    <cfRule type="cellIs" dxfId="4" priority="35" operator="equal">
      <formula>MIN(D8:J8)</formula>
    </cfRule>
  </conditionalFormatting>
  <conditionalFormatting sqref="J5 J7 J9 J11 J13 J15 J17 J29 J19 J31 J21 J23 J25 J27 J33:J34 J36 J38 J40 J42 J44 J46 J48 J50 J52:J53 J55 J57 J59 J61 J63">
    <cfRule type="cellIs" dxfId="3" priority="1" operator="equal">
      <formula>0</formula>
    </cfRule>
  </conditionalFormatting>
  <dataValidations count="1">
    <dataValidation type="list" allowBlank="1" showInputMessage="1" showErrorMessage="1" sqref="I5:I64" xr:uid="{B2CFA1E9-ACC4-47D7-AB0B-63FAEE2A5C2D}">
      <formula1>$L$5:$L$7</formula1>
    </dataValidation>
  </dataValidations>
  <pageMargins left="0.25" right="0.25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8583F-68E7-43C4-9195-B921ECEC2A28}">
  <dimension ref="B1:T72"/>
  <sheetViews>
    <sheetView topLeftCell="A37" zoomScaleNormal="100" workbookViewId="0">
      <selection activeCell="G55" sqref="G55"/>
    </sheetView>
  </sheetViews>
  <sheetFormatPr defaultRowHeight="15" x14ac:dyDescent="0.25"/>
  <cols>
    <col min="1" max="1" width="1.7109375" style="17" customWidth="1"/>
    <col min="2" max="2" width="5.140625" style="17" customWidth="1"/>
    <col min="3" max="8" width="17.28515625" style="17" customWidth="1"/>
    <col min="9" max="9" width="21.7109375" style="17" customWidth="1"/>
    <col min="10" max="10" width="31.5703125" style="17" customWidth="1"/>
    <col min="11" max="11" width="76" style="16" customWidth="1"/>
    <col min="12" max="12" width="17.7109375" style="3" customWidth="1"/>
    <col min="13" max="20" width="9.140625" style="3"/>
    <col min="21" max="16384" width="9.140625" style="17"/>
  </cols>
  <sheetData>
    <row r="1" spans="2:20" ht="30.75" customHeight="1" x14ac:dyDescent="0.25">
      <c r="B1" s="34" t="s">
        <v>0</v>
      </c>
      <c r="C1" s="34"/>
      <c r="D1" s="34"/>
      <c r="E1" s="34"/>
      <c r="F1" s="34"/>
      <c r="G1" s="34"/>
      <c r="H1" s="34"/>
      <c r="I1" s="34"/>
      <c r="J1" s="34"/>
    </row>
    <row r="2" spans="2:20" ht="27" customHeight="1" thickBot="1" x14ac:dyDescent="0.3">
      <c r="B2" s="1"/>
      <c r="C2" s="18"/>
      <c r="D2" s="18"/>
      <c r="E2" s="18"/>
      <c r="F2" s="18"/>
      <c r="G2" s="18"/>
      <c r="H2" s="18"/>
      <c r="I2" s="18"/>
      <c r="J2" s="18"/>
    </row>
    <row r="3" spans="2:20" s="3" customFormat="1" ht="18" customHeight="1" thickTop="1" x14ac:dyDescent="0.25">
      <c r="B3" s="35" t="s">
        <v>1</v>
      </c>
      <c r="C3" s="32" t="s">
        <v>10</v>
      </c>
      <c r="D3" s="32" t="s">
        <v>11</v>
      </c>
      <c r="E3" s="32" t="s">
        <v>12</v>
      </c>
      <c r="F3" s="32" t="s">
        <v>13</v>
      </c>
      <c r="G3" s="32" t="s">
        <v>14</v>
      </c>
      <c r="H3" s="32" t="s">
        <v>15</v>
      </c>
      <c r="I3" s="32" t="s">
        <v>18</v>
      </c>
      <c r="J3" s="37" t="s">
        <v>4</v>
      </c>
      <c r="K3" s="11"/>
      <c r="L3" s="2"/>
      <c r="M3" s="2"/>
      <c r="N3" s="2"/>
      <c r="O3" s="2"/>
      <c r="P3" s="2"/>
      <c r="Q3" s="2"/>
      <c r="R3" s="2"/>
      <c r="S3" s="2"/>
      <c r="T3" s="2"/>
    </row>
    <row r="4" spans="2:20" s="3" customFormat="1" ht="9" customHeight="1" thickBot="1" x14ac:dyDescent="0.3">
      <c r="B4" s="36"/>
      <c r="C4" s="33"/>
      <c r="D4" s="33"/>
      <c r="E4" s="33"/>
      <c r="F4" s="33"/>
      <c r="G4" s="33"/>
      <c r="H4" s="33"/>
      <c r="I4" s="33"/>
      <c r="J4" s="38"/>
      <c r="K4" s="11"/>
      <c r="L4" s="2"/>
      <c r="M4" s="2"/>
      <c r="N4" s="2"/>
      <c r="O4" s="2"/>
      <c r="P4" s="2"/>
      <c r="Q4" s="2"/>
      <c r="R4" s="2"/>
      <c r="S4" s="2"/>
      <c r="T4" s="2"/>
    </row>
    <row r="5" spans="2:20" s="3" customFormat="1" ht="15" customHeight="1" thickTop="1" x14ac:dyDescent="0.25">
      <c r="B5" s="30">
        <v>121</v>
      </c>
      <c r="C5" s="26"/>
      <c r="D5" s="26"/>
      <c r="E5" s="26"/>
      <c r="F5" s="26"/>
      <c r="G5" s="26"/>
      <c r="H5" s="26"/>
      <c r="I5" s="28"/>
      <c r="J5" s="27">
        <f>IF(I5="Menor preço",IF(COUNTBLANK(C6:H6)=6,"",IF(COUNTBLANK(C6:H6)&gt;3,"Há menos de três orçamentos.",IF(COUNTIF(C6:H6,J6)&gt;1,"Há mais de um menor valor.",IF(J6=C6,C5,IF(J6=D6,D5,IF(J6=E6,E5,IF(J6=F6,F5,IF(J6=G6,G5,IF(J6=H6,H5))))))))),IF(I5="Média","",IF(I5="Mediana","",)))</f>
        <v>0</v>
      </c>
      <c r="K5" s="14" t="s">
        <v>16</v>
      </c>
      <c r="L5" s="24" t="s">
        <v>19</v>
      </c>
      <c r="M5" s="2"/>
      <c r="N5" s="2"/>
      <c r="O5" s="2"/>
      <c r="P5" s="2"/>
      <c r="Q5" s="2"/>
      <c r="R5" s="2"/>
      <c r="S5" s="2"/>
      <c r="T5" s="2"/>
    </row>
    <row r="6" spans="2:20" s="18" customFormat="1" ht="15.75" thickBot="1" x14ac:dyDescent="0.3">
      <c r="B6" s="31"/>
      <c r="C6" s="13"/>
      <c r="D6" s="13"/>
      <c r="E6" s="13"/>
      <c r="F6" s="13"/>
      <c r="G6" s="13"/>
      <c r="H6" s="13"/>
      <c r="I6" s="29"/>
      <c r="J6" s="21" t="str">
        <f>IF(I5="Menor preço",MIN(C6:H6),IF(I5="Média",AVERAGE(C6:H6),IF(I5="Mediana",MEDIAN(C6:H6),IF(I5="",""))))</f>
        <v/>
      </c>
      <c r="K6" s="15" t="s">
        <v>17</v>
      </c>
      <c r="L6" s="25" t="s">
        <v>20</v>
      </c>
      <c r="M6" s="4"/>
      <c r="N6" s="4"/>
      <c r="O6" s="4"/>
      <c r="P6" s="4"/>
      <c r="Q6" s="4"/>
      <c r="R6" s="4"/>
      <c r="S6" s="4"/>
      <c r="T6" s="4"/>
    </row>
    <row r="7" spans="2:20" s="3" customFormat="1" ht="15" customHeight="1" thickTop="1" x14ac:dyDescent="0.25">
      <c r="B7" s="30">
        <v>122</v>
      </c>
      <c r="C7" s="12"/>
      <c r="D7" s="12"/>
      <c r="E7" s="12"/>
      <c r="F7" s="12"/>
      <c r="G7" s="12"/>
      <c r="H7" s="12"/>
      <c r="I7" s="28"/>
      <c r="J7" s="27">
        <f t="shared" ref="J7" si="0">IF(I7="Menor preço",IF(COUNTBLANK(C8:H8)=6,"",IF(COUNTBLANK(C8:H8)&gt;3,"Há menos de três orçamentos.",IF(COUNTIF(C8:H8,J8)&gt;1,"Há mais de um menor valor.",IF(J8=C8,C7,IF(J8=D8,D7,IF(J8=E8,E7,IF(J8=F8,F7,IF(J8=G8,G7,IF(J8=H8,H7))))))))),IF(I7="Média","",IF(I7="Mediana","",)))</f>
        <v>0</v>
      </c>
      <c r="K7" s="14" t="s">
        <v>16</v>
      </c>
      <c r="L7" s="24" t="s">
        <v>21</v>
      </c>
      <c r="M7" s="2"/>
      <c r="N7" s="2"/>
      <c r="O7" s="2"/>
      <c r="P7" s="2"/>
      <c r="Q7" s="2"/>
      <c r="R7" s="2"/>
      <c r="S7" s="2"/>
      <c r="T7" s="2"/>
    </row>
    <row r="8" spans="2:20" ht="15.75" thickBot="1" x14ac:dyDescent="0.3">
      <c r="B8" s="31"/>
      <c r="C8" s="13"/>
      <c r="D8" s="13"/>
      <c r="E8" s="13"/>
      <c r="F8" s="13"/>
      <c r="G8" s="13"/>
      <c r="H8" s="13"/>
      <c r="I8" s="29"/>
      <c r="J8" s="21" t="str">
        <f t="shared" ref="J8" si="1">IF(I7="Menor preço",MIN(C8:H8),IF(I7="Média",AVERAGE(C8:H8),IF(I7="Mediana",MEDIAN(C8:H8),IF(I7="",""))))</f>
        <v/>
      </c>
      <c r="K8" s="15" t="s">
        <v>17</v>
      </c>
      <c r="L8" s="2"/>
      <c r="M8" s="2"/>
      <c r="N8" s="2"/>
      <c r="O8" s="2"/>
      <c r="P8" s="2"/>
      <c r="Q8" s="2"/>
      <c r="R8" s="2"/>
      <c r="S8" s="2"/>
      <c r="T8" s="2"/>
    </row>
    <row r="9" spans="2:20" s="3" customFormat="1" ht="15" customHeight="1" thickTop="1" x14ac:dyDescent="0.25">
      <c r="B9" s="30">
        <v>123</v>
      </c>
      <c r="C9" s="12"/>
      <c r="D9" s="12"/>
      <c r="E9" s="12"/>
      <c r="F9" s="12"/>
      <c r="G9" s="12"/>
      <c r="H9" s="12"/>
      <c r="I9" s="28"/>
      <c r="J9" s="27">
        <f t="shared" ref="J9" si="2">IF(I9="Menor preço",IF(COUNTBLANK(C10:H10)=6,"",IF(COUNTBLANK(C10:H10)&gt;3,"Há menos de três orçamentos.",IF(COUNTIF(C10:H10,J10)&gt;1,"Há mais de um menor valor.",IF(J10=C10,C9,IF(J10=D10,D9,IF(J10=E10,E9,IF(J10=F10,F9,IF(J10=G10,G9,IF(J10=H10,H9))))))))),IF(I9="Média","",IF(I9="Mediana","",)))</f>
        <v>0</v>
      </c>
      <c r="K9" s="14" t="s">
        <v>16</v>
      </c>
      <c r="L9" s="2"/>
      <c r="M9" s="2"/>
      <c r="N9" s="2"/>
      <c r="O9" s="2"/>
      <c r="P9" s="2"/>
      <c r="Q9" s="2"/>
      <c r="R9" s="2"/>
      <c r="S9" s="2"/>
      <c r="T9" s="2"/>
    </row>
    <row r="10" spans="2:20" ht="15.75" thickBot="1" x14ac:dyDescent="0.3">
      <c r="B10" s="31"/>
      <c r="C10" s="13"/>
      <c r="D10" s="13"/>
      <c r="E10" s="13"/>
      <c r="F10" s="13"/>
      <c r="G10" s="13"/>
      <c r="H10" s="13"/>
      <c r="I10" s="29"/>
      <c r="J10" s="21" t="str">
        <f t="shared" ref="J10" si="3">IF(I9="Menor preço",MIN(C10:H10),IF(I9="Média",AVERAGE(C10:H10),IF(I9="Mediana",MEDIAN(C10:H10),IF(I9="",""))))</f>
        <v/>
      </c>
      <c r="K10" s="15" t="s">
        <v>17</v>
      </c>
      <c r="L10" s="2"/>
      <c r="M10" s="2"/>
      <c r="N10" s="2"/>
      <c r="O10" s="2"/>
      <c r="P10" s="2"/>
      <c r="Q10" s="2"/>
      <c r="R10" s="2"/>
      <c r="S10" s="2"/>
      <c r="T10" s="2"/>
    </row>
    <row r="11" spans="2:20" s="18" customFormat="1" ht="15" customHeight="1" thickTop="1" x14ac:dyDescent="0.25">
      <c r="B11" s="30">
        <v>124</v>
      </c>
      <c r="C11" s="12"/>
      <c r="D11" s="12"/>
      <c r="E11" s="12"/>
      <c r="F11" s="12"/>
      <c r="G11" s="12"/>
      <c r="H11" s="12"/>
      <c r="I11" s="28"/>
      <c r="J11" s="27">
        <f t="shared" ref="J11" si="4">IF(I11="Menor preço",IF(COUNTBLANK(C12:H12)=6,"",IF(COUNTBLANK(C12:H12)&gt;3,"Há menos de três orçamentos.",IF(COUNTIF(C12:H12,J12)&gt;1,"Há mais de um menor valor.",IF(J12=C12,C11,IF(J12=D12,D11,IF(J12=E12,E11,IF(J12=F12,F11,IF(J12=G12,G11,IF(J12=H12,H11))))))))),IF(I11="Média","",IF(I11="Mediana","",)))</f>
        <v>0</v>
      </c>
      <c r="K11" s="14" t="s">
        <v>16</v>
      </c>
      <c r="L11" s="4"/>
      <c r="M11" s="4"/>
      <c r="N11" s="4"/>
      <c r="O11" s="4"/>
      <c r="P11" s="4"/>
      <c r="Q11" s="4"/>
      <c r="R11" s="4"/>
      <c r="S11" s="4"/>
      <c r="T11" s="4"/>
    </row>
    <row r="12" spans="2:20" s="18" customFormat="1" ht="15.75" thickBot="1" x14ac:dyDescent="0.3">
      <c r="B12" s="31"/>
      <c r="C12" s="13"/>
      <c r="D12" s="13"/>
      <c r="E12" s="13"/>
      <c r="F12" s="13"/>
      <c r="G12" s="13"/>
      <c r="H12" s="13"/>
      <c r="I12" s="29"/>
      <c r="J12" s="21" t="str">
        <f t="shared" ref="J12" si="5">IF(I11="Menor preço",MIN(C12:H12),IF(I11="Média",AVERAGE(C12:H12),IF(I11="Mediana",MEDIAN(C12:H12),IF(I11="",""))))</f>
        <v/>
      </c>
      <c r="K12" s="15" t="s">
        <v>17</v>
      </c>
      <c r="L12" s="4"/>
      <c r="M12" s="4"/>
      <c r="N12" s="4"/>
      <c r="O12" s="4"/>
      <c r="P12" s="4"/>
      <c r="Q12" s="4"/>
      <c r="R12" s="4"/>
      <c r="S12" s="4"/>
      <c r="T12" s="4"/>
    </row>
    <row r="13" spans="2:20" s="5" customFormat="1" ht="15" customHeight="1" thickTop="1" x14ac:dyDescent="0.25">
      <c r="B13" s="30">
        <v>125</v>
      </c>
      <c r="C13" s="12"/>
      <c r="D13" s="12"/>
      <c r="E13" s="12"/>
      <c r="F13" s="12"/>
      <c r="G13" s="12"/>
      <c r="H13" s="12"/>
      <c r="I13" s="28"/>
      <c r="J13" s="27">
        <f t="shared" ref="J13" si="6">IF(I13="Menor preço",IF(COUNTBLANK(C14:H14)=6,"",IF(COUNTBLANK(C14:H14)&gt;3,"Há menos de três orçamentos.",IF(COUNTIF(C14:H14,J14)&gt;1,"Há mais de um menor valor.",IF(J14=C14,C13,IF(J14=D14,D13,IF(J14=E14,E13,IF(J14=F14,F13,IF(J14=G14,G13,IF(J14=H14,H13))))))))),IF(I13="Média","",IF(I13="Mediana","",)))</f>
        <v>0</v>
      </c>
      <c r="K13" s="14" t="s">
        <v>16</v>
      </c>
      <c r="L13" s="4"/>
      <c r="M13" s="4"/>
      <c r="N13" s="4"/>
      <c r="O13" s="4"/>
      <c r="P13" s="4"/>
      <c r="Q13" s="4"/>
      <c r="R13" s="4"/>
      <c r="S13" s="4"/>
      <c r="T13" s="4"/>
    </row>
    <row r="14" spans="2:20" s="18" customFormat="1" ht="15.75" thickBot="1" x14ac:dyDescent="0.3">
      <c r="B14" s="31"/>
      <c r="C14" s="13"/>
      <c r="D14" s="13"/>
      <c r="E14" s="13"/>
      <c r="F14" s="13"/>
      <c r="G14" s="13"/>
      <c r="H14" s="13"/>
      <c r="I14" s="29"/>
      <c r="J14" s="21" t="str">
        <f t="shared" ref="J14" si="7">IF(I13="Menor preço",MIN(C14:H14),IF(I13="Média",AVERAGE(C14:H14),IF(I13="Mediana",MEDIAN(C14:H14),IF(I13="",""))))</f>
        <v/>
      </c>
      <c r="K14" s="15" t="s">
        <v>17</v>
      </c>
      <c r="L14" s="4"/>
      <c r="M14" s="4"/>
      <c r="N14" s="4"/>
      <c r="O14" s="4"/>
      <c r="P14" s="4"/>
      <c r="Q14" s="4"/>
      <c r="R14" s="4"/>
      <c r="S14" s="4"/>
      <c r="T14" s="4"/>
    </row>
    <row r="15" spans="2:20" s="5" customFormat="1" ht="15" customHeight="1" thickTop="1" x14ac:dyDescent="0.25">
      <c r="B15" s="30">
        <v>126</v>
      </c>
      <c r="C15" s="12"/>
      <c r="D15" s="12"/>
      <c r="E15" s="12"/>
      <c r="F15" s="12"/>
      <c r="G15" s="12"/>
      <c r="H15" s="12"/>
      <c r="I15" s="28"/>
      <c r="J15" s="27">
        <f t="shared" ref="J15" si="8">IF(I15="Menor preço",IF(COUNTBLANK(C16:H16)=6,"",IF(COUNTBLANK(C16:H16)&gt;3,"Há menos de três orçamentos.",IF(COUNTIF(C16:H16,J16)&gt;1,"Há mais de um menor valor.",IF(J16=C16,C15,IF(J16=D16,D15,IF(J16=E16,E15,IF(J16=F16,F15,IF(J16=G16,G15,IF(J16=H16,H15))))))))),IF(I15="Média","",IF(I15="Mediana","",)))</f>
        <v>0</v>
      </c>
      <c r="K15" s="14" t="s">
        <v>16</v>
      </c>
    </row>
    <row r="16" spans="2:20" s="18" customFormat="1" ht="15.75" thickBot="1" x14ac:dyDescent="0.3">
      <c r="B16" s="31"/>
      <c r="C16" s="13"/>
      <c r="D16" s="13"/>
      <c r="E16" s="13"/>
      <c r="F16" s="13"/>
      <c r="G16" s="13"/>
      <c r="H16" s="13"/>
      <c r="I16" s="29"/>
      <c r="J16" s="21" t="str">
        <f t="shared" ref="J16" si="9">IF(I15="Menor preço",MIN(C16:H16),IF(I15="Média",AVERAGE(C16:H16),IF(I15="Mediana",MEDIAN(C16:H16),IF(I15="",""))))</f>
        <v/>
      </c>
      <c r="K16" s="15" t="s">
        <v>17</v>
      </c>
      <c r="L16" s="5"/>
      <c r="M16" s="5"/>
      <c r="N16" s="5"/>
      <c r="O16" s="5"/>
      <c r="P16" s="5"/>
      <c r="Q16" s="5"/>
      <c r="R16" s="5"/>
      <c r="S16" s="5"/>
      <c r="T16" s="5"/>
    </row>
    <row r="17" spans="2:20" s="3" customFormat="1" ht="15" customHeight="1" thickTop="1" x14ac:dyDescent="0.25">
      <c r="B17" s="30">
        <v>127</v>
      </c>
      <c r="C17" s="12"/>
      <c r="D17" s="12"/>
      <c r="E17" s="12"/>
      <c r="F17" s="12"/>
      <c r="G17" s="12"/>
      <c r="H17" s="12"/>
      <c r="I17" s="28"/>
      <c r="J17" s="27">
        <f t="shared" ref="J17" si="10">IF(I17="Menor preço",IF(COUNTBLANK(C18:H18)=6,"",IF(COUNTBLANK(C18:H18)&gt;3,"Há menos de três orçamentos.",IF(COUNTIF(C18:H18,J18)&gt;1,"Há mais de um menor valor.",IF(J18=C18,C17,IF(J18=D18,D17,IF(J18=E18,E17,IF(J18=F18,F17,IF(J18=G18,G17,IF(J18=H18,H17))))))))),IF(I17="Média","",IF(I17="Mediana","",)))</f>
        <v>0</v>
      </c>
      <c r="K17" s="14" t="s">
        <v>16</v>
      </c>
    </row>
    <row r="18" spans="2:20" ht="15.75" thickBot="1" x14ac:dyDescent="0.3">
      <c r="B18" s="31"/>
      <c r="C18" s="13"/>
      <c r="D18" s="13"/>
      <c r="E18" s="13"/>
      <c r="F18" s="13"/>
      <c r="G18" s="13"/>
      <c r="H18" s="13"/>
      <c r="I18" s="29"/>
      <c r="J18" s="21" t="str">
        <f t="shared" ref="J18" si="11">IF(I17="Menor preço",MIN(C18:H18),IF(I17="Média",AVERAGE(C18:H18),IF(I17="Mediana",MEDIAN(C18:H18),IF(I17="",""))))</f>
        <v/>
      </c>
      <c r="K18" s="15" t="s">
        <v>17</v>
      </c>
    </row>
    <row r="19" spans="2:20" ht="15" customHeight="1" thickTop="1" x14ac:dyDescent="0.25">
      <c r="B19" s="30">
        <v>128</v>
      </c>
      <c r="C19" s="12"/>
      <c r="D19" s="12"/>
      <c r="E19" s="12"/>
      <c r="F19" s="12"/>
      <c r="G19" s="12"/>
      <c r="H19" s="12"/>
      <c r="I19" s="28"/>
      <c r="J19" s="27">
        <f t="shared" ref="J19:J31" si="12">IF(I19="Menor preço",IF(COUNTBLANK(C20:H20)=6,"",IF(COUNTBLANK(C20:H20)&gt;3,"Há menos de três orçamentos.",IF(COUNTIF(C20:H20,J20)&gt;1,"Há mais de um menor valor.",IF(J20=C20,C19,IF(J20=D20,D19,IF(J20=E20,E19,IF(J20=F20,F19,IF(J20=G20,G19,IF(J20=H20,H19))))))))),IF(I19="Média","",IF(I19="Mediana","",)))</f>
        <v>0</v>
      </c>
      <c r="K19" s="14" t="s">
        <v>16</v>
      </c>
    </row>
    <row r="20" spans="2:20" ht="15.75" thickBot="1" x14ac:dyDescent="0.3">
      <c r="B20" s="31"/>
      <c r="C20" s="13"/>
      <c r="D20" s="13"/>
      <c r="E20" s="13"/>
      <c r="F20" s="13"/>
      <c r="G20" s="13"/>
      <c r="H20" s="13"/>
      <c r="I20" s="29"/>
      <c r="J20" s="21" t="str">
        <f t="shared" ref="J20:J32" si="13">IF(I19="Menor preço",MIN(C20:H20),IF(I19="Média",AVERAGE(C20:H20),IF(I19="Mediana",MEDIAN(C20:H20),IF(I19="",""))))</f>
        <v/>
      </c>
      <c r="K20" s="15" t="s">
        <v>17</v>
      </c>
    </row>
    <row r="21" spans="2:20" s="3" customFormat="1" ht="15" customHeight="1" thickTop="1" x14ac:dyDescent="0.25">
      <c r="B21" s="30">
        <v>129</v>
      </c>
      <c r="C21" s="12"/>
      <c r="D21" s="12"/>
      <c r="E21" s="12"/>
      <c r="F21" s="12"/>
      <c r="G21" s="12"/>
      <c r="H21" s="12"/>
      <c r="I21" s="28"/>
      <c r="J21" s="27">
        <f t="shared" ref="J21:J33" si="14">IF(I21="Menor preço",IF(COUNTBLANK(C22:H22)=6,"",IF(COUNTBLANK(C22:H22)&gt;3,"Há menos de três orçamentos.",IF(COUNTIF(C22:H22,J22)&gt;1,"Há mais de um menor valor.",IF(J22=C22,C21,IF(J22=D22,D21,IF(J22=E22,E21,IF(J22=F22,F21,IF(J22=G22,G21,IF(J22=H22,H21))))))))),IF(I21="Média","",IF(I21="Mediana","",)))</f>
        <v>0</v>
      </c>
      <c r="K21" s="14" t="s">
        <v>16</v>
      </c>
    </row>
    <row r="22" spans="2:20" ht="15.75" thickBot="1" x14ac:dyDescent="0.3">
      <c r="B22" s="31"/>
      <c r="C22" s="13"/>
      <c r="D22" s="13"/>
      <c r="E22" s="13"/>
      <c r="F22" s="13"/>
      <c r="G22" s="13"/>
      <c r="H22" s="13"/>
      <c r="I22" s="29"/>
      <c r="J22" s="21" t="str">
        <f t="shared" ref="J22" si="15">IF(I21="Menor preço",MIN(C22:H22),IF(I21="Média",AVERAGE(C22:H22),IF(I21="Mediana",MEDIAN(C22:H22),IF(I21="",""))))</f>
        <v/>
      </c>
      <c r="K22" s="15" t="s">
        <v>17</v>
      </c>
    </row>
    <row r="23" spans="2:20" s="5" customFormat="1" ht="15" customHeight="1" thickTop="1" x14ac:dyDescent="0.25">
      <c r="B23" s="30">
        <v>130</v>
      </c>
      <c r="C23" s="12"/>
      <c r="D23" s="12"/>
      <c r="E23" s="12"/>
      <c r="F23" s="12"/>
      <c r="G23" s="12"/>
      <c r="H23" s="12"/>
      <c r="I23" s="28"/>
      <c r="J23" s="27">
        <f t="shared" ref="J23" si="16">IF(I23="Menor preço",IF(COUNTBLANK(C24:H24)=6,"",IF(COUNTBLANK(C24:H24)&gt;3,"Há menos de três orçamentos.",IF(COUNTIF(C24:H24,J24)&gt;1,"Há mais de um menor valor.",IF(J24=C24,C23,IF(J24=D24,D23,IF(J24=E24,E23,IF(J24=F24,F23,IF(J24=G24,G23,IF(J24=H24,H23))))))))),IF(I23="Média","",IF(I23="Mediana","",)))</f>
        <v>0</v>
      </c>
      <c r="K23" s="14" t="s">
        <v>16</v>
      </c>
    </row>
    <row r="24" spans="2:20" s="18" customFormat="1" ht="15.75" thickBot="1" x14ac:dyDescent="0.3">
      <c r="B24" s="31"/>
      <c r="C24" s="13"/>
      <c r="D24" s="13"/>
      <c r="E24" s="13"/>
      <c r="F24" s="13"/>
      <c r="G24" s="13"/>
      <c r="H24" s="13"/>
      <c r="I24" s="29"/>
      <c r="J24" s="21" t="str">
        <f t="shared" ref="J24" si="17">IF(I23="Menor preço",MIN(C24:H24),IF(I23="Média",AVERAGE(C24:H24),IF(I23="Mediana",MEDIAN(C24:H24),IF(I23="",""))))</f>
        <v/>
      </c>
      <c r="K24" s="15" t="s">
        <v>17</v>
      </c>
      <c r="L24" s="5"/>
      <c r="M24" s="5"/>
      <c r="N24" s="5"/>
      <c r="O24" s="5"/>
      <c r="P24" s="5"/>
      <c r="Q24" s="5"/>
      <c r="R24" s="5"/>
      <c r="S24" s="5"/>
      <c r="T24" s="5"/>
    </row>
    <row r="25" spans="2:20" s="5" customFormat="1" ht="15" customHeight="1" thickTop="1" x14ac:dyDescent="0.25">
      <c r="B25" s="30">
        <v>131</v>
      </c>
      <c r="C25" s="12"/>
      <c r="D25" s="12"/>
      <c r="E25" s="12"/>
      <c r="F25" s="12"/>
      <c r="G25" s="12"/>
      <c r="H25" s="12"/>
      <c r="I25" s="28"/>
      <c r="J25" s="27">
        <f t="shared" ref="J25" si="18">IF(I25="Menor preço",IF(COUNTBLANK(C26:H26)=6,"",IF(COUNTBLANK(C26:H26)&gt;3,"Há menos de três orçamentos.",IF(COUNTIF(C26:H26,J26)&gt;1,"Há mais de um menor valor.",IF(J26=C26,C25,IF(J26=D26,D25,IF(J26=E26,E25,IF(J26=F26,F25,IF(J26=G26,G25,IF(J26=H26,H25))))))))),IF(I25="Média","",IF(I25="Mediana","",)))</f>
        <v>0</v>
      </c>
      <c r="K25" s="14" t="s">
        <v>16</v>
      </c>
    </row>
    <row r="26" spans="2:20" s="18" customFormat="1" ht="15.75" thickBot="1" x14ac:dyDescent="0.3">
      <c r="B26" s="31"/>
      <c r="C26" s="13"/>
      <c r="D26" s="13"/>
      <c r="E26" s="13"/>
      <c r="F26" s="13"/>
      <c r="G26" s="13"/>
      <c r="H26" s="13"/>
      <c r="I26" s="29"/>
      <c r="J26" s="21" t="str">
        <f t="shared" ref="J26" si="19">IF(I25="Menor preço",MIN(C26:H26),IF(I25="Média",AVERAGE(C26:H26),IF(I25="Mediana",MEDIAN(C26:H26),IF(I25="",""))))</f>
        <v/>
      </c>
      <c r="K26" s="15" t="s">
        <v>17</v>
      </c>
      <c r="L26" s="5"/>
      <c r="M26" s="5"/>
      <c r="N26" s="5"/>
      <c r="O26" s="5"/>
      <c r="P26" s="5"/>
      <c r="Q26" s="5"/>
      <c r="R26" s="5"/>
      <c r="S26" s="5"/>
      <c r="T26" s="5"/>
    </row>
    <row r="27" spans="2:20" s="5" customFormat="1" ht="15" customHeight="1" thickTop="1" x14ac:dyDescent="0.25">
      <c r="B27" s="30">
        <v>132</v>
      </c>
      <c r="C27" s="12"/>
      <c r="D27" s="12"/>
      <c r="E27" s="12"/>
      <c r="F27" s="12"/>
      <c r="G27" s="12"/>
      <c r="H27" s="12"/>
      <c r="I27" s="28"/>
      <c r="J27" s="27">
        <f t="shared" ref="J27" si="20">IF(I27="Menor preço",IF(COUNTBLANK(C28:H28)=6,"",IF(COUNTBLANK(C28:H28)&gt;3,"Há menos de três orçamentos.",IF(COUNTIF(C28:H28,J28)&gt;1,"Há mais de um menor valor.",IF(J28=C28,C27,IF(J28=D28,D27,IF(J28=E28,E27,IF(J28=F28,F27,IF(J28=G28,G27,IF(J28=H28,H27))))))))),IF(I27="Média","",IF(I27="Mediana","",)))</f>
        <v>0</v>
      </c>
      <c r="K27" s="14" t="s">
        <v>16</v>
      </c>
    </row>
    <row r="28" spans="2:20" s="18" customFormat="1" ht="15.75" thickBot="1" x14ac:dyDescent="0.3">
      <c r="B28" s="31"/>
      <c r="C28" s="13"/>
      <c r="D28" s="13"/>
      <c r="E28" s="13"/>
      <c r="F28" s="13"/>
      <c r="G28" s="13"/>
      <c r="H28" s="13"/>
      <c r="I28" s="29"/>
      <c r="J28" s="21" t="str">
        <f t="shared" ref="J28" si="21">IF(I27="Menor preço",MIN(C28:H28),IF(I27="Média",AVERAGE(C28:H28),IF(I27="Mediana",MEDIAN(C28:H28),IF(I27="",""))))</f>
        <v/>
      </c>
      <c r="K28" s="15" t="s">
        <v>17</v>
      </c>
      <c r="L28" s="5"/>
      <c r="M28" s="5"/>
      <c r="N28" s="5"/>
      <c r="O28" s="5"/>
      <c r="P28" s="5"/>
      <c r="Q28" s="5"/>
      <c r="R28" s="5"/>
      <c r="S28" s="5"/>
      <c r="T28" s="5"/>
    </row>
    <row r="29" spans="2:20" s="5" customFormat="1" ht="15" customHeight="1" thickTop="1" x14ac:dyDescent="0.25">
      <c r="B29" s="30">
        <v>133</v>
      </c>
      <c r="C29" s="12"/>
      <c r="D29" s="12"/>
      <c r="E29" s="12"/>
      <c r="F29" s="12"/>
      <c r="G29" s="12"/>
      <c r="H29" s="12"/>
      <c r="I29" s="28"/>
      <c r="J29" s="27">
        <f t="shared" ref="J29" si="22">IF(I29="Menor preço",IF(COUNTBLANK(C30:H30)=6,"",IF(COUNTBLANK(C30:H30)&gt;3,"Há menos de três orçamentos.",IF(COUNTIF(C30:H30,J30)&gt;1,"Há mais de um menor valor.",IF(J30=C30,C29,IF(J30=D30,D29,IF(J30=E30,E29,IF(J30=F30,F29,IF(J30=G30,G29,IF(J30=H30,H29))))))))),IF(I29="Média","",IF(I29="Mediana","",)))</f>
        <v>0</v>
      </c>
      <c r="K29" s="14" t="s">
        <v>16</v>
      </c>
    </row>
    <row r="30" spans="2:20" s="18" customFormat="1" ht="15.75" thickBot="1" x14ac:dyDescent="0.3">
      <c r="B30" s="31"/>
      <c r="C30" s="13"/>
      <c r="D30" s="13"/>
      <c r="E30" s="13"/>
      <c r="F30" s="13"/>
      <c r="G30" s="13"/>
      <c r="H30" s="13"/>
      <c r="I30" s="29"/>
      <c r="J30" s="21" t="str">
        <f t="shared" ref="J30" si="23">IF(I29="Menor preço",MIN(C30:H30),IF(I29="Média",AVERAGE(C30:H30),IF(I29="Mediana",MEDIAN(C30:H30),IF(I29="",""))))</f>
        <v/>
      </c>
      <c r="K30" s="15" t="s">
        <v>17</v>
      </c>
      <c r="L30" s="5"/>
      <c r="M30" s="5"/>
      <c r="N30" s="5"/>
      <c r="O30" s="5"/>
      <c r="P30" s="5"/>
      <c r="Q30" s="5"/>
      <c r="R30" s="5"/>
      <c r="S30" s="5"/>
      <c r="T30" s="5"/>
    </row>
    <row r="31" spans="2:20" s="5" customFormat="1" ht="15" customHeight="1" thickTop="1" x14ac:dyDescent="0.25">
      <c r="B31" s="30">
        <v>134</v>
      </c>
      <c r="C31" s="12"/>
      <c r="D31" s="12"/>
      <c r="E31" s="12"/>
      <c r="F31" s="12"/>
      <c r="G31" s="12"/>
      <c r="H31" s="12"/>
      <c r="I31" s="28"/>
      <c r="J31" s="27">
        <f t="shared" si="12"/>
        <v>0</v>
      </c>
      <c r="K31" s="14" t="s">
        <v>16</v>
      </c>
    </row>
    <row r="32" spans="2:20" s="18" customFormat="1" ht="15.75" thickBot="1" x14ac:dyDescent="0.3">
      <c r="B32" s="31"/>
      <c r="C32" s="13"/>
      <c r="D32" s="13"/>
      <c r="E32" s="13"/>
      <c r="F32" s="13"/>
      <c r="G32" s="13"/>
      <c r="H32" s="13"/>
      <c r="I32" s="29"/>
      <c r="J32" s="21" t="str">
        <f t="shared" si="13"/>
        <v/>
      </c>
      <c r="K32" s="15" t="s">
        <v>17</v>
      </c>
      <c r="L32" s="5"/>
      <c r="M32" s="5"/>
      <c r="N32" s="5"/>
      <c r="O32" s="5"/>
      <c r="P32" s="5"/>
      <c r="Q32" s="5"/>
      <c r="R32" s="5"/>
      <c r="S32" s="5"/>
      <c r="T32" s="5"/>
    </row>
    <row r="33" spans="2:20" s="5" customFormat="1" ht="15" customHeight="1" thickTop="1" thickBot="1" x14ac:dyDescent="0.3">
      <c r="B33" s="30">
        <v>135</v>
      </c>
      <c r="C33" s="12"/>
      <c r="D33" s="12"/>
      <c r="E33" s="12"/>
      <c r="F33" s="12"/>
      <c r="G33" s="12"/>
      <c r="H33" s="12"/>
      <c r="I33" s="28"/>
      <c r="J33" s="27">
        <f t="shared" si="14"/>
        <v>0</v>
      </c>
      <c r="K33" s="14" t="s">
        <v>16</v>
      </c>
    </row>
    <row r="34" spans="2:20" s="18" customFormat="1" ht="16.5" thickTop="1" thickBot="1" x14ac:dyDescent="0.3">
      <c r="B34" s="31"/>
      <c r="C34" s="13"/>
      <c r="D34" s="13"/>
      <c r="E34" s="13"/>
      <c r="F34" s="13"/>
      <c r="G34" s="13"/>
      <c r="H34" s="13"/>
      <c r="I34" s="29"/>
      <c r="J34" s="27">
        <f>IF(I34="Menor preço",IF(COUNTBLANK(C35:H35)=6,"",IF(COUNTBLANK(C35:H35)&gt;3,"Há menos de três orçamentos.",IF(COUNTIF(C35:H35,J35)&gt;1,"Há mais de um menor valor.",IF(J35=C35,C34,IF(J35=D35,D34,IF(J35=E35,E34,IF(J35=F35,F34,IF(J35=G35,G34,IF(J35=H35,H34))))))))),IF(I34="Média","",IF(I34="Mediana","",)))</f>
        <v>0</v>
      </c>
      <c r="K34" s="15" t="s">
        <v>17</v>
      </c>
      <c r="L34" s="5"/>
      <c r="M34" s="5"/>
      <c r="N34" s="5"/>
      <c r="O34" s="5"/>
      <c r="P34" s="5"/>
      <c r="Q34" s="5"/>
      <c r="R34" s="5"/>
      <c r="S34" s="5"/>
      <c r="T34" s="5"/>
    </row>
    <row r="35" spans="2:20" s="5" customFormat="1" ht="15" customHeight="1" thickTop="1" thickBot="1" x14ac:dyDescent="0.3">
      <c r="B35" s="30">
        <v>136</v>
      </c>
      <c r="C35" s="12"/>
      <c r="D35" s="12"/>
      <c r="E35" s="12"/>
      <c r="F35" s="12"/>
      <c r="G35" s="12"/>
      <c r="H35" s="12"/>
      <c r="I35" s="28"/>
      <c r="J35" s="21" t="str">
        <f>IF(I34="Menor preço",MIN(C35:H35),IF(I34="Média",AVERAGE(C35:H35),IF(I34="Mediana",MEDIAN(C35:H35),IF(I34="",""))))</f>
        <v/>
      </c>
      <c r="K35" s="14" t="s">
        <v>16</v>
      </c>
    </row>
    <row r="36" spans="2:20" s="18" customFormat="1" ht="16.5" thickTop="1" thickBot="1" x14ac:dyDescent="0.3">
      <c r="B36" s="31"/>
      <c r="C36" s="13"/>
      <c r="D36" s="13"/>
      <c r="E36" s="13"/>
      <c r="F36" s="13"/>
      <c r="G36" s="13"/>
      <c r="H36" s="13"/>
      <c r="I36" s="29"/>
      <c r="J36" s="27">
        <f t="shared" ref="J36" si="24">IF(I36="Menor preço",IF(COUNTBLANK(C37:H37)=6,"",IF(COUNTBLANK(C37:H37)&gt;3,"Há menos de três orçamentos.",IF(COUNTIF(C37:H37,J37)&gt;1,"Há mais de um menor valor.",IF(J37=C37,C36,IF(J37=D37,D36,IF(J37=E37,E36,IF(J37=F37,F36,IF(J37=G37,G36,IF(J37=H37,H36))))))))),IF(I36="Média","",IF(I36="Mediana","",)))</f>
        <v>0</v>
      </c>
      <c r="K36" s="15" t="s">
        <v>17</v>
      </c>
      <c r="L36" s="5"/>
      <c r="M36" s="5"/>
      <c r="N36" s="5"/>
      <c r="O36" s="5"/>
      <c r="P36" s="5"/>
      <c r="Q36" s="5"/>
      <c r="R36" s="5"/>
      <c r="S36" s="5"/>
      <c r="T36" s="5"/>
    </row>
    <row r="37" spans="2:20" s="5" customFormat="1" ht="15" customHeight="1" thickTop="1" thickBot="1" x14ac:dyDescent="0.3">
      <c r="B37" s="30">
        <v>137</v>
      </c>
      <c r="C37" s="12"/>
      <c r="D37" s="12"/>
      <c r="E37" s="12"/>
      <c r="F37" s="12"/>
      <c r="G37" s="12"/>
      <c r="H37" s="12"/>
      <c r="I37" s="28"/>
      <c r="J37" s="21" t="str">
        <f t="shared" ref="J37" si="25">IF(I36="Menor preço",MIN(C37:H37),IF(I36="Média",AVERAGE(C37:H37),IF(I36="Mediana",MEDIAN(C37:H37),IF(I36="",""))))</f>
        <v/>
      </c>
      <c r="K37" s="14" t="s">
        <v>16</v>
      </c>
    </row>
    <row r="38" spans="2:20" s="18" customFormat="1" ht="16.5" thickTop="1" thickBot="1" x14ac:dyDescent="0.3">
      <c r="B38" s="31"/>
      <c r="C38" s="13"/>
      <c r="D38" s="13"/>
      <c r="E38" s="13"/>
      <c r="F38" s="13"/>
      <c r="G38" s="13"/>
      <c r="H38" s="13"/>
      <c r="I38" s="29"/>
      <c r="J38" s="27">
        <f t="shared" ref="J38" si="26">IF(I38="Menor preço",IF(COUNTBLANK(C39:H39)=6,"",IF(COUNTBLANK(C39:H39)&gt;3,"Há menos de três orçamentos.",IF(COUNTIF(C39:H39,J39)&gt;1,"Há mais de um menor valor.",IF(J39=C39,C38,IF(J39=D39,D38,IF(J39=E39,E38,IF(J39=F39,F38,IF(J39=G39,G38,IF(J39=H39,H38))))))))),IF(I38="Média","",IF(I38="Mediana","",)))</f>
        <v>0</v>
      </c>
      <c r="K38" s="15" t="s">
        <v>17</v>
      </c>
      <c r="L38" s="5"/>
      <c r="M38" s="5"/>
      <c r="N38" s="5"/>
      <c r="O38" s="5"/>
      <c r="P38" s="5"/>
      <c r="Q38" s="5"/>
      <c r="R38" s="5"/>
      <c r="S38" s="5"/>
      <c r="T38" s="5"/>
    </row>
    <row r="39" spans="2:20" s="5" customFormat="1" ht="15" customHeight="1" thickTop="1" thickBot="1" x14ac:dyDescent="0.3">
      <c r="B39" s="30">
        <v>138</v>
      </c>
      <c r="C39" s="12"/>
      <c r="D39" s="12"/>
      <c r="E39" s="12"/>
      <c r="F39" s="12"/>
      <c r="G39" s="12"/>
      <c r="H39" s="12"/>
      <c r="I39" s="28"/>
      <c r="J39" s="21" t="str">
        <f t="shared" ref="J39" si="27">IF(I38="Menor preço",MIN(C39:H39),IF(I38="Média",AVERAGE(C39:H39),IF(I38="Mediana",MEDIAN(C39:H39),IF(I38="",""))))</f>
        <v/>
      </c>
      <c r="K39" s="14" t="s">
        <v>16</v>
      </c>
    </row>
    <row r="40" spans="2:20" s="18" customFormat="1" ht="16.5" thickTop="1" thickBot="1" x14ac:dyDescent="0.3">
      <c r="B40" s="31"/>
      <c r="C40" s="13"/>
      <c r="D40" s="13"/>
      <c r="E40" s="13"/>
      <c r="F40" s="13"/>
      <c r="G40" s="13"/>
      <c r="H40" s="13"/>
      <c r="I40" s="29"/>
      <c r="J40" s="27">
        <f t="shared" ref="J40" si="28">IF(I40="Menor preço",IF(COUNTBLANK(C41:H41)=6,"",IF(COUNTBLANK(C41:H41)&gt;3,"Há menos de três orçamentos.",IF(COUNTIF(C41:H41,J41)&gt;1,"Há mais de um menor valor.",IF(J41=C41,C40,IF(J41=D41,D40,IF(J41=E41,E40,IF(J41=F41,F40,IF(J41=G41,G40,IF(J41=H41,H40))))))))),IF(I40="Média","",IF(I40="Mediana","",)))</f>
        <v>0</v>
      </c>
      <c r="K40" s="15" t="s">
        <v>17</v>
      </c>
      <c r="L40" s="5"/>
      <c r="M40" s="5"/>
      <c r="N40" s="5"/>
      <c r="O40" s="5"/>
      <c r="P40" s="5"/>
      <c r="Q40" s="5"/>
      <c r="R40" s="5"/>
      <c r="S40" s="5"/>
      <c r="T40" s="5"/>
    </row>
    <row r="41" spans="2:20" s="5" customFormat="1" ht="15" customHeight="1" thickTop="1" thickBot="1" x14ac:dyDescent="0.3">
      <c r="B41" s="30">
        <v>139</v>
      </c>
      <c r="C41" s="12"/>
      <c r="D41" s="12"/>
      <c r="E41" s="12"/>
      <c r="F41" s="12"/>
      <c r="G41" s="12"/>
      <c r="H41" s="12"/>
      <c r="I41" s="28"/>
      <c r="J41" s="21" t="str">
        <f t="shared" ref="J41" si="29">IF(I40="Menor preço",MIN(C41:H41),IF(I40="Média",AVERAGE(C41:H41),IF(I40="Mediana",MEDIAN(C41:H41),IF(I40="",""))))</f>
        <v/>
      </c>
      <c r="K41" s="14" t="s">
        <v>16</v>
      </c>
    </row>
    <row r="42" spans="2:20" s="18" customFormat="1" ht="16.5" thickTop="1" thickBot="1" x14ac:dyDescent="0.3">
      <c r="B42" s="31"/>
      <c r="C42" s="13"/>
      <c r="D42" s="13"/>
      <c r="E42" s="13"/>
      <c r="F42" s="13"/>
      <c r="G42" s="13"/>
      <c r="H42" s="13"/>
      <c r="I42" s="29"/>
      <c r="J42" s="27">
        <f t="shared" ref="J42" si="30">IF(I42="Menor preço",IF(COUNTBLANK(C43:H43)=6,"",IF(COUNTBLANK(C43:H43)&gt;3,"Há menos de três orçamentos.",IF(COUNTIF(C43:H43,J43)&gt;1,"Há mais de um menor valor.",IF(J43=C43,C42,IF(J43=D43,D42,IF(J43=E43,E42,IF(J43=F43,F42,IF(J43=G43,G42,IF(J43=H43,H42))))))))),IF(I42="Média","",IF(I42="Mediana","",)))</f>
        <v>0</v>
      </c>
      <c r="K42" s="15" t="s">
        <v>17</v>
      </c>
      <c r="L42" s="5"/>
      <c r="M42" s="5"/>
      <c r="N42" s="5"/>
      <c r="O42" s="5"/>
      <c r="P42" s="5"/>
      <c r="Q42" s="5"/>
      <c r="R42" s="5"/>
      <c r="S42" s="5"/>
      <c r="T42" s="5"/>
    </row>
    <row r="43" spans="2:20" s="5" customFormat="1" ht="15" customHeight="1" thickTop="1" thickBot="1" x14ac:dyDescent="0.3">
      <c r="B43" s="30">
        <v>140</v>
      </c>
      <c r="C43" s="12"/>
      <c r="D43" s="12"/>
      <c r="E43" s="12"/>
      <c r="F43" s="12"/>
      <c r="G43" s="12"/>
      <c r="H43" s="12"/>
      <c r="I43" s="28"/>
      <c r="J43" s="21" t="str">
        <f t="shared" ref="J43" si="31">IF(I42="Menor preço",MIN(C43:H43),IF(I42="Média",AVERAGE(C43:H43),IF(I42="Mediana",MEDIAN(C43:H43),IF(I42="",""))))</f>
        <v/>
      </c>
      <c r="K43" s="14" t="s">
        <v>16</v>
      </c>
    </row>
    <row r="44" spans="2:20" s="18" customFormat="1" ht="16.5" thickTop="1" thickBot="1" x14ac:dyDescent="0.3">
      <c r="B44" s="31"/>
      <c r="C44" s="13"/>
      <c r="D44" s="13"/>
      <c r="E44" s="13"/>
      <c r="F44" s="13"/>
      <c r="G44" s="13"/>
      <c r="H44" s="13"/>
      <c r="I44" s="29"/>
      <c r="J44" s="27">
        <f t="shared" ref="J44" si="32">IF(I44="Menor preço",IF(COUNTBLANK(C45:H45)=6,"",IF(COUNTBLANK(C45:H45)&gt;3,"Há menos de três orçamentos.",IF(COUNTIF(C45:H45,J45)&gt;1,"Há mais de um menor valor.",IF(J45=C45,C44,IF(J45=D45,D44,IF(J45=E45,E44,IF(J45=F45,F44,IF(J45=G45,G44,IF(J45=H45,H44))))))))),IF(I44="Média","",IF(I44="Mediana","",)))</f>
        <v>0</v>
      </c>
      <c r="K44" s="15" t="s">
        <v>17</v>
      </c>
      <c r="L44" s="5"/>
      <c r="M44" s="5"/>
      <c r="N44" s="5"/>
      <c r="O44" s="5"/>
      <c r="P44" s="5"/>
      <c r="Q44" s="5"/>
      <c r="R44" s="5"/>
      <c r="S44" s="5"/>
      <c r="T44" s="5"/>
    </row>
    <row r="45" spans="2:20" s="5" customFormat="1" ht="15" customHeight="1" thickTop="1" thickBot="1" x14ac:dyDescent="0.3">
      <c r="B45" s="30">
        <v>141</v>
      </c>
      <c r="C45" s="12"/>
      <c r="D45" s="12"/>
      <c r="E45" s="12"/>
      <c r="F45" s="12"/>
      <c r="G45" s="12"/>
      <c r="H45" s="12"/>
      <c r="I45" s="28"/>
      <c r="J45" s="21" t="str">
        <f t="shared" ref="J45" si="33">IF(I44="Menor preço",MIN(C45:H45),IF(I44="Média",AVERAGE(C45:H45),IF(I44="Mediana",MEDIAN(C45:H45),IF(I44="",""))))</f>
        <v/>
      </c>
      <c r="K45" s="14" t="s">
        <v>16</v>
      </c>
    </row>
    <row r="46" spans="2:20" s="18" customFormat="1" ht="16.5" thickTop="1" thickBot="1" x14ac:dyDescent="0.3">
      <c r="B46" s="31"/>
      <c r="C46" s="13"/>
      <c r="D46" s="13"/>
      <c r="E46" s="13"/>
      <c r="F46" s="13"/>
      <c r="G46" s="13"/>
      <c r="H46" s="13"/>
      <c r="I46" s="29"/>
      <c r="J46" s="27">
        <f t="shared" ref="J46" si="34">IF(I46="Menor preço",IF(COUNTBLANK(C47:H47)=6,"",IF(COUNTBLANK(C47:H47)&gt;3,"Há menos de três orçamentos.",IF(COUNTIF(C47:H47,J47)&gt;1,"Há mais de um menor valor.",IF(J47=C47,C46,IF(J47=D47,D46,IF(J47=E47,E46,IF(J47=F47,F46,IF(J47=G47,G46,IF(J47=H47,H46))))))))),IF(I46="Média","",IF(I46="Mediana","",)))</f>
        <v>0</v>
      </c>
      <c r="K46" s="15" t="s">
        <v>17</v>
      </c>
      <c r="L46" s="5"/>
      <c r="M46" s="5"/>
      <c r="N46" s="5"/>
      <c r="O46" s="5"/>
      <c r="P46" s="5"/>
      <c r="Q46" s="5"/>
      <c r="R46" s="5"/>
      <c r="S46" s="5"/>
      <c r="T46" s="5"/>
    </row>
    <row r="47" spans="2:20" s="5" customFormat="1" ht="15" customHeight="1" thickTop="1" thickBot="1" x14ac:dyDescent="0.3">
      <c r="B47" s="30">
        <v>142</v>
      </c>
      <c r="C47" s="12"/>
      <c r="D47" s="12"/>
      <c r="E47" s="12"/>
      <c r="F47" s="12"/>
      <c r="G47" s="12"/>
      <c r="H47" s="12"/>
      <c r="I47" s="28"/>
      <c r="J47" s="21" t="str">
        <f t="shared" ref="J47" si="35">IF(I46="Menor preço",MIN(C47:H47),IF(I46="Média",AVERAGE(C47:H47),IF(I46="Mediana",MEDIAN(C47:H47),IF(I46="",""))))</f>
        <v/>
      </c>
      <c r="K47" s="14" t="s">
        <v>16</v>
      </c>
    </row>
    <row r="48" spans="2:20" s="18" customFormat="1" ht="16.5" thickTop="1" thickBot="1" x14ac:dyDescent="0.3">
      <c r="B48" s="31"/>
      <c r="C48" s="13"/>
      <c r="D48" s="13"/>
      <c r="E48" s="13"/>
      <c r="F48" s="13"/>
      <c r="G48" s="13"/>
      <c r="H48" s="13"/>
      <c r="I48" s="29"/>
      <c r="J48" s="27">
        <f t="shared" ref="J48" si="36">IF(I48="Menor preço",IF(COUNTBLANK(C49:H49)=6,"",IF(COUNTBLANK(C49:H49)&gt;3,"Há menos de três orçamentos.",IF(COUNTIF(C49:H49,J49)&gt;1,"Há mais de um menor valor.",IF(J49=C49,C48,IF(J49=D49,D48,IF(J49=E49,E48,IF(J49=F49,F48,IF(J49=G49,G48,IF(J49=H49,H48))))))))),IF(I48="Média","",IF(I48="Mediana","",)))</f>
        <v>0</v>
      </c>
      <c r="K48" s="15" t="s">
        <v>17</v>
      </c>
      <c r="L48" s="5"/>
      <c r="M48" s="5"/>
      <c r="N48" s="5"/>
      <c r="O48" s="5"/>
      <c r="P48" s="5"/>
      <c r="Q48" s="5"/>
      <c r="R48" s="5"/>
      <c r="S48" s="5"/>
      <c r="T48" s="5"/>
    </row>
    <row r="49" spans="2:20" s="5" customFormat="1" ht="15" customHeight="1" thickTop="1" thickBot="1" x14ac:dyDescent="0.3">
      <c r="B49" s="30">
        <v>143</v>
      </c>
      <c r="C49" s="12"/>
      <c r="D49" s="12"/>
      <c r="E49" s="12"/>
      <c r="F49" s="12"/>
      <c r="G49" s="12"/>
      <c r="H49" s="12"/>
      <c r="I49" s="28"/>
      <c r="J49" s="21" t="str">
        <f t="shared" ref="J49" si="37">IF(I48="Menor preço",MIN(C49:H49),IF(I48="Média",AVERAGE(C49:H49),IF(I48="Mediana",MEDIAN(C49:H49),IF(I48="",""))))</f>
        <v/>
      </c>
      <c r="K49" s="14" t="s">
        <v>16</v>
      </c>
    </row>
    <row r="50" spans="2:20" s="18" customFormat="1" ht="16.5" thickTop="1" thickBot="1" x14ac:dyDescent="0.3">
      <c r="B50" s="31"/>
      <c r="C50" s="13"/>
      <c r="D50" s="13"/>
      <c r="E50" s="13"/>
      <c r="F50" s="13"/>
      <c r="G50" s="13"/>
      <c r="H50" s="13"/>
      <c r="I50" s="29"/>
      <c r="J50" s="27">
        <f t="shared" ref="J50" si="38">IF(I50="Menor preço",IF(COUNTBLANK(C51:H51)=6,"",IF(COUNTBLANK(C51:H51)&gt;3,"Há menos de três orçamentos.",IF(COUNTIF(C51:H51,J51)&gt;1,"Há mais de um menor valor.",IF(J51=C51,C50,IF(J51=D51,D50,IF(J51=E51,E50,IF(J51=F51,F50,IF(J51=G51,G50,IF(J51=H51,H50))))))))),IF(I50="Média","",IF(I50="Mediana","",)))</f>
        <v>0</v>
      </c>
      <c r="K50" s="15" t="s">
        <v>17</v>
      </c>
      <c r="L50" s="5"/>
      <c r="M50" s="5"/>
      <c r="N50" s="5"/>
      <c r="O50" s="5"/>
      <c r="P50" s="5"/>
      <c r="Q50" s="5"/>
      <c r="R50" s="5"/>
      <c r="S50" s="5"/>
      <c r="T50" s="5"/>
    </row>
    <row r="51" spans="2:20" s="5" customFormat="1" ht="15" customHeight="1" thickTop="1" thickBot="1" x14ac:dyDescent="0.3">
      <c r="B51" s="30">
        <v>144</v>
      </c>
      <c r="C51" s="12"/>
      <c r="D51" s="12"/>
      <c r="E51" s="12"/>
      <c r="F51" s="12"/>
      <c r="G51" s="12"/>
      <c r="H51" s="12"/>
      <c r="I51" s="28"/>
      <c r="J51" s="21" t="str">
        <f t="shared" ref="J51" si="39">IF(I50="Menor preço",MIN(C51:H51),IF(I50="Média",AVERAGE(C51:H51),IF(I50="Mediana",MEDIAN(C51:H51),IF(I50="",""))))</f>
        <v/>
      </c>
      <c r="K51" s="14" t="s">
        <v>16</v>
      </c>
    </row>
    <row r="52" spans="2:20" s="18" customFormat="1" ht="16.5" thickTop="1" thickBot="1" x14ac:dyDescent="0.3">
      <c r="B52" s="31"/>
      <c r="C52" s="13"/>
      <c r="D52" s="13"/>
      <c r="E52" s="13"/>
      <c r="F52" s="13"/>
      <c r="G52" s="13"/>
      <c r="H52" s="13"/>
      <c r="I52" s="29"/>
      <c r="J52" s="27">
        <f t="shared" ref="J52" si="40">IF(I52="Menor preço",IF(COUNTBLANK(C53:H53)=6,"",IF(COUNTBLANK(C53:H53)&gt;3,"Há menos de três orçamentos.",IF(COUNTIF(C53:H53,J53)&gt;1,"Há mais de um menor valor.",IF(J53=C53,C52,IF(J53=D53,D52,IF(J53=E53,E52,IF(J53=F53,F52,IF(J53=G53,G52,IF(J53=H53,H52))))))))),IF(I52="Média","",IF(I52="Mediana","",)))</f>
        <v>0</v>
      </c>
      <c r="K52" s="15" t="s">
        <v>17</v>
      </c>
      <c r="L52" s="5"/>
      <c r="M52" s="5"/>
      <c r="N52" s="5"/>
      <c r="O52" s="5"/>
      <c r="P52" s="5"/>
      <c r="Q52" s="5"/>
      <c r="R52" s="5"/>
      <c r="S52" s="5"/>
      <c r="T52" s="5"/>
    </row>
    <row r="53" spans="2:20" s="5" customFormat="1" ht="15" customHeight="1" thickTop="1" x14ac:dyDescent="0.25">
      <c r="B53" s="30">
        <v>145</v>
      </c>
      <c r="C53" s="12"/>
      <c r="D53" s="12"/>
      <c r="E53" s="12"/>
      <c r="F53" s="12"/>
      <c r="G53" s="12"/>
      <c r="H53" s="12"/>
      <c r="I53" s="28"/>
      <c r="J53" s="27">
        <f>IF(I53="Menor preço",IF(COUNTBLANK(C54:H54)=6,"",IF(COUNTBLANK(C54:H54)&gt;3,"Há menos de três orçamentos.",IF(COUNTIF(C54:H54,J54)&gt;1,"Há mais de um menor valor.",IF(J54=C54,C53,IF(J54=D54,D53,IF(J54=E54,E53,IF(J54=F54,F53,IF(J54=G54,G53,IF(J54=H54,H53))))))))),IF(I53="Média","",IF(I53="Mediana","",)))</f>
        <v>0</v>
      </c>
      <c r="K53" s="14" t="s">
        <v>16</v>
      </c>
    </row>
    <row r="54" spans="2:20" s="18" customFormat="1" ht="15.75" thickBot="1" x14ac:dyDescent="0.3">
      <c r="B54" s="31"/>
      <c r="C54" s="13"/>
      <c r="D54" s="13"/>
      <c r="E54" s="13"/>
      <c r="F54" s="13"/>
      <c r="G54" s="13"/>
      <c r="H54" s="13"/>
      <c r="I54" s="29"/>
      <c r="J54" s="21" t="str">
        <f>IF(I53="Menor preço",MIN(C54:H54),IF(I53="Média",AVERAGE(C54:H54),IF(I53="Mediana",MEDIAN(C54:H54),IF(I53="",""))))</f>
        <v/>
      </c>
      <c r="K54" s="15" t="s">
        <v>17</v>
      </c>
      <c r="L54" s="5"/>
      <c r="M54" s="5"/>
      <c r="N54" s="5"/>
      <c r="O54" s="5"/>
      <c r="P54" s="5"/>
      <c r="Q54" s="5"/>
      <c r="R54" s="5"/>
      <c r="S54" s="5"/>
      <c r="T54" s="5"/>
    </row>
    <row r="55" spans="2:20" s="5" customFormat="1" ht="15" customHeight="1" thickTop="1" x14ac:dyDescent="0.25">
      <c r="B55" s="30">
        <v>146</v>
      </c>
      <c r="C55" s="12"/>
      <c r="D55" s="12"/>
      <c r="E55" s="12"/>
      <c r="F55" s="12"/>
      <c r="G55" s="12"/>
      <c r="H55" s="12"/>
      <c r="I55" s="28"/>
      <c r="J55" s="27">
        <f t="shared" ref="J55" si="41">IF(I55="Menor preço",IF(COUNTBLANK(C56:H56)=6,"",IF(COUNTBLANK(C56:H56)&gt;3,"Há menos de três orçamentos.",IF(COUNTIF(C56:H56,J56)&gt;1,"Há mais de um menor valor.",IF(J56=C56,C55,IF(J56=D56,D55,IF(J56=E56,E55,IF(J56=F56,F55,IF(J56=G56,G55,IF(J56=H56,H55))))))))),IF(I55="Média","",IF(I55="Mediana","",)))</f>
        <v>0</v>
      </c>
      <c r="K55" s="14" t="s">
        <v>16</v>
      </c>
    </row>
    <row r="56" spans="2:20" s="18" customFormat="1" ht="15.75" thickBot="1" x14ac:dyDescent="0.3">
      <c r="B56" s="31"/>
      <c r="C56" s="13"/>
      <c r="D56" s="13"/>
      <c r="E56" s="13"/>
      <c r="F56" s="13"/>
      <c r="G56" s="13"/>
      <c r="H56" s="13"/>
      <c r="I56" s="29"/>
      <c r="J56" s="21" t="str">
        <f t="shared" ref="J56" si="42">IF(I55="Menor preço",MIN(C56:H56),IF(I55="Média",AVERAGE(C56:H56),IF(I55="Mediana",MEDIAN(C56:H56),IF(I55="",""))))</f>
        <v/>
      </c>
      <c r="K56" s="15" t="s">
        <v>17</v>
      </c>
      <c r="L56" s="5"/>
      <c r="M56" s="5"/>
      <c r="N56" s="5"/>
      <c r="O56" s="5"/>
      <c r="P56" s="5"/>
      <c r="Q56" s="5"/>
      <c r="R56" s="5"/>
      <c r="S56" s="5"/>
      <c r="T56" s="5"/>
    </row>
    <row r="57" spans="2:20" s="5" customFormat="1" ht="15" customHeight="1" thickTop="1" x14ac:dyDescent="0.25">
      <c r="B57" s="30">
        <v>147</v>
      </c>
      <c r="C57" s="12"/>
      <c r="D57" s="12"/>
      <c r="E57" s="12"/>
      <c r="F57" s="12"/>
      <c r="G57" s="12"/>
      <c r="H57" s="12"/>
      <c r="I57" s="28"/>
      <c r="J57" s="27">
        <f t="shared" ref="J57" si="43">IF(I57="Menor preço",IF(COUNTBLANK(C58:H58)=6,"",IF(COUNTBLANK(C58:H58)&gt;3,"Há menos de três orçamentos.",IF(COUNTIF(C58:H58,J58)&gt;1,"Há mais de um menor valor.",IF(J58=C58,C57,IF(J58=D58,D57,IF(J58=E58,E57,IF(J58=F58,F57,IF(J58=G58,G57,IF(J58=H58,H57))))))))),IF(I57="Média","",IF(I57="Mediana","",)))</f>
        <v>0</v>
      </c>
      <c r="K57" s="14" t="s">
        <v>16</v>
      </c>
    </row>
    <row r="58" spans="2:20" s="18" customFormat="1" ht="15.75" thickBot="1" x14ac:dyDescent="0.3">
      <c r="B58" s="31"/>
      <c r="C58" s="13"/>
      <c r="D58" s="13"/>
      <c r="E58" s="13"/>
      <c r="F58" s="13"/>
      <c r="G58" s="13"/>
      <c r="H58" s="13"/>
      <c r="I58" s="29"/>
      <c r="J58" s="21" t="str">
        <f t="shared" ref="J58" si="44">IF(I57="Menor preço",MIN(C58:H58),IF(I57="Média",AVERAGE(C58:H58),IF(I57="Mediana",MEDIAN(C58:H58),IF(I57="",""))))</f>
        <v/>
      </c>
      <c r="K58" s="15" t="s">
        <v>17</v>
      </c>
      <c r="L58" s="5"/>
      <c r="M58" s="5"/>
      <c r="N58" s="5"/>
      <c r="O58" s="5"/>
      <c r="P58" s="5"/>
      <c r="Q58" s="5"/>
      <c r="R58" s="5"/>
      <c r="S58" s="5"/>
      <c r="T58" s="5"/>
    </row>
    <row r="59" spans="2:20" s="5" customFormat="1" ht="15" customHeight="1" thickTop="1" x14ac:dyDescent="0.25">
      <c r="B59" s="30">
        <v>148</v>
      </c>
      <c r="C59" s="12"/>
      <c r="D59" s="12"/>
      <c r="E59" s="12"/>
      <c r="F59" s="12"/>
      <c r="G59" s="12"/>
      <c r="H59" s="12"/>
      <c r="I59" s="28"/>
      <c r="J59" s="27">
        <f t="shared" ref="J59" si="45">IF(I59="Menor preço",IF(COUNTBLANK(C60:H60)=6,"",IF(COUNTBLANK(C60:H60)&gt;3,"Há menos de três orçamentos.",IF(COUNTIF(C60:H60,J60)&gt;1,"Há mais de um menor valor.",IF(J60=C60,C59,IF(J60=D60,D59,IF(J60=E60,E59,IF(J60=F60,F59,IF(J60=G60,G59,IF(J60=H60,H59))))))))),IF(I59="Média","",IF(I59="Mediana","",)))</f>
        <v>0</v>
      </c>
      <c r="K59" s="14" t="s">
        <v>16</v>
      </c>
    </row>
    <row r="60" spans="2:20" s="18" customFormat="1" ht="15.75" thickBot="1" x14ac:dyDescent="0.3">
      <c r="B60" s="31"/>
      <c r="C60" s="13"/>
      <c r="D60" s="13"/>
      <c r="E60" s="13"/>
      <c r="F60" s="13"/>
      <c r="G60" s="13"/>
      <c r="H60" s="13"/>
      <c r="I60" s="29"/>
      <c r="J60" s="21" t="str">
        <f t="shared" ref="J60" si="46">IF(I59="Menor preço",MIN(C60:H60),IF(I59="Média",AVERAGE(C60:H60),IF(I59="Mediana",MEDIAN(C60:H60),IF(I59="",""))))</f>
        <v/>
      </c>
      <c r="K60" s="15" t="s">
        <v>17</v>
      </c>
      <c r="L60" s="5"/>
      <c r="M60" s="5"/>
      <c r="N60" s="5"/>
      <c r="O60" s="5"/>
      <c r="P60" s="5"/>
      <c r="Q60" s="5"/>
      <c r="R60" s="5"/>
      <c r="S60" s="5"/>
      <c r="T60" s="5"/>
    </row>
    <row r="61" spans="2:20" s="5" customFormat="1" ht="15" customHeight="1" thickTop="1" x14ac:dyDescent="0.25">
      <c r="B61" s="30">
        <v>149</v>
      </c>
      <c r="C61" s="12"/>
      <c r="D61" s="12"/>
      <c r="E61" s="12"/>
      <c r="F61" s="12"/>
      <c r="G61" s="12"/>
      <c r="H61" s="12"/>
      <c r="I61" s="28"/>
      <c r="J61" s="27">
        <f t="shared" ref="J61" si="47">IF(I61="Menor preço",IF(COUNTBLANK(C62:H62)=6,"",IF(COUNTBLANK(C62:H62)&gt;3,"Há menos de três orçamentos.",IF(COUNTIF(C62:H62,J62)&gt;1,"Há mais de um menor valor.",IF(J62=C62,C61,IF(J62=D62,D61,IF(J62=E62,E61,IF(J62=F62,F61,IF(J62=G62,G61,IF(J62=H62,H61))))))))),IF(I61="Média","",IF(I61="Mediana","",)))</f>
        <v>0</v>
      </c>
      <c r="K61" s="14" t="s">
        <v>16</v>
      </c>
    </row>
    <row r="62" spans="2:20" s="18" customFormat="1" ht="15.75" thickBot="1" x14ac:dyDescent="0.3">
      <c r="B62" s="31"/>
      <c r="C62" s="13"/>
      <c r="D62" s="13"/>
      <c r="E62" s="13"/>
      <c r="F62" s="13"/>
      <c r="G62" s="13"/>
      <c r="H62" s="13"/>
      <c r="I62" s="29"/>
      <c r="J62" s="21" t="str">
        <f t="shared" ref="J62" si="48">IF(I61="Menor preço",MIN(C62:H62),IF(I61="Média",AVERAGE(C62:H62),IF(I61="Mediana",MEDIAN(C62:H62),IF(I61="",""))))</f>
        <v/>
      </c>
      <c r="K62" s="15" t="s">
        <v>17</v>
      </c>
      <c r="L62" s="5"/>
      <c r="M62" s="5"/>
      <c r="N62" s="5"/>
      <c r="O62" s="5"/>
      <c r="P62" s="5"/>
      <c r="Q62" s="5"/>
      <c r="R62" s="5"/>
      <c r="S62" s="5"/>
      <c r="T62" s="5"/>
    </row>
    <row r="63" spans="2:20" s="5" customFormat="1" ht="15" customHeight="1" thickTop="1" x14ac:dyDescent="0.25">
      <c r="B63" s="30">
        <v>150</v>
      </c>
      <c r="C63" s="12"/>
      <c r="D63" s="12"/>
      <c r="E63" s="12"/>
      <c r="F63" s="12"/>
      <c r="G63" s="12"/>
      <c r="H63" s="12"/>
      <c r="I63" s="28"/>
      <c r="J63" s="27">
        <f t="shared" ref="J63" si="49">IF(I63="Menor preço",IF(COUNTBLANK(C64:H64)=6,"",IF(COUNTBLANK(C64:H64)&gt;3,"Há menos de três orçamentos.",IF(COUNTIF(C64:H64,J64)&gt;1,"Há mais de um menor valor.",IF(J64=C64,C63,IF(J64=D64,D63,IF(J64=E64,E63,IF(J64=F64,F63,IF(J64=G64,G63,IF(J64=H64,H63))))))))),IF(I63="Média","",IF(I63="Mediana","",)))</f>
        <v>0</v>
      </c>
      <c r="K63" s="14" t="s">
        <v>16</v>
      </c>
    </row>
    <row r="64" spans="2:20" s="18" customFormat="1" ht="15.75" thickBot="1" x14ac:dyDescent="0.3">
      <c r="B64" s="31"/>
      <c r="C64" s="13"/>
      <c r="D64" s="13"/>
      <c r="E64" s="13"/>
      <c r="F64" s="13"/>
      <c r="G64" s="13"/>
      <c r="H64" s="13"/>
      <c r="I64" s="29"/>
      <c r="J64" s="21" t="str">
        <f t="shared" ref="J64" si="50">IF(I63="Menor preço",MIN(C64:H64),IF(I63="Média",AVERAGE(C64:H64),IF(I63="Mediana",MEDIAN(C64:H64),IF(I63="",""))))</f>
        <v/>
      </c>
      <c r="K64" s="15" t="s">
        <v>17</v>
      </c>
      <c r="L64" s="5"/>
      <c r="M64" s="5"/>
      <c r="N64" s="5"/>
      <c r="O64" s="5"/>
      <c r="P64" s="5"/>
      <c r="Q64" s="5"/>
      <c r="R64" s="5"/>
      <c r="S64" s="5"/>
      <c r="T64" s="5"/>
    </row>
    <row r="65" spans="2:11" ht="16.5" thickTop="1" thickBot="1" x14ac:dyDescent="0.3">
      <c r="B65" s="6"/>
      <c r="C65" s="6"/>
      <c r="D65" s="6"/>
      <c r="E65" s="6"/>
      <c r="F65" s="6"/>
      <c r="G65" s="6"/>
      <c r="H65" s="6"/>
      <c r="I65" s="6"/>
      <c r="J65" s="7"/>
    </row>
    <row r="66" spans="2:11" ht="16.5" customHeight="1" thickTop="1" thickBot="1" x14ac:dyDescent="0.3">
      <c r="B66" s="44" t="s">
        <v>5</v>
      </c>
      <c r="C66" s="45"/>
      <c r="D66" s="45"/>
      <c r="E66" s="45"/>
      <c r="F66" s="45"/>
      <c r="G66" s="45"/>
      <c r="H66" s="46"/>
      <c r="I66" s="22"/>
      <c r="J66" s="23">
        <f>SUM(J5:J64)+'4'!J66</f>
        <v>0</v>
      </c>
      <c r="K66" s="19"/>
    </row>
    <row r="67" spans="2:11" ht="15.75" thickTop="1" x14ac:dyDescent="0.25">
      <c r="B67" s="8"/>
      <c r="C67" s="8"/>
      <c r="D67" s="8"/>
      <c r="E67" s="8"/>
      <c r="F67" s="8"/>
      <c r="G67" s="8"/>
      <c r="H67" s="8"/>
      <c r="I67" s="8"/>
      <c r="J67" s="8"/>
    </row>
    <row r="68" spans="2:11" ht="47.25" customHeight="1" x14ac:dyDescent="0.25">
      <c r="B68" s="40" t="s">
        <v>22</v>
      </c>
      <c r="C68" s="40"/>
      <c r="D68" s="40"/>
      <c r="E68" s="40"/>
      <c r="F68" s="40"/>
      <c r="G68" s="40"/>
      <c r="H68" s="40"/>
      <c r="I68" s="40"/>
      <c r="J68" s="40"/>
    </row>
    <row r="69" spans="2:11" x14ac:dyDescent="0.25">
      <c r="B69" s="10"/>
      <c r="C69" s="10"/>
      <c r="D69" s="10"/>
      <c r="E69" s="10"/>
      <c r="F69" s="10"/>
      <c r="G69" s="10"/>
      <c r="H69" s="10"/>
      <c r="I69" s="10"/>
      <c r="J69" s="10"/>
    </row>
    <row r="70" spans="2:11" x14ac:dyDescent="0.25">
      <c r="B70" s="41" t="s">
        <v>2</v>
      </c>
      <c r="C70" s="41"/>
      <c r="D70" s="20"/>
      <c r="E70" s="20"/>
      <c r="F70" s="41" t="s">
        <v>3</v>
      </c>
      <c r="G70" s="41"/>
      <c r="H70" s="41"/>
      <c r="I70" s="41"/>
      <c r="J70" s="41"/>
      <c r="K70" s="20"/>
    </row>
    <row r="71" spans="2:11" x14ac:dyDescent="0.25">
      <c r="B71" s="47"/>
      <c r="C71" s="48"/>
      <c r="D71" s="20"/>
      <c r="E71" s="20"/>
      <c r="F71" s="49"/>
      <c r="G71" s="50"/>
      <c r="H71" s="50"/>
      <c r="I71" s="50"/>
      <c r="J71" s="51"/>
    </row>
    <row r="72" spans="2:11" x14ac:dyDescent="0.25">
      <c r="B72" s="8"/>
      <c r="C72" s="8"/>
      <c r="D72" s="8"/>
      <c r="E72" s="8"/>
      <c r="F72" s="8"/>
      <c r="G72" s="8"/>
      <c r="H72" s="8"/>
      <c r="I72" s="8"/>
      <c r="J72" s="9"/>
    </row>
  </sheetData>
  <sheetProtection algorithmName="SHA-512" hashValue="xtJjQIQ1+2ffUJpa8tisdaqgeS+yHycynNREavjQ2zERalpT1aHevP/iiQSWx9pU3rbximDLR/3GAciQ5pkNeA==" saltValue="mduVT9yf+KZuDLdhWQCfjA==" spinCount="100000" sheet="1" objects="1" scenarios="1"/>
  <mergeCells count="76">
    <mergeCell ref="B55:B56"/>
    <mergeCell ref="B57:B58"/>
    <mergeCell ref="B51:B52"/>
    <mergeCell ref="B53:B54"/>
    <mergeCell ref="B31:B32"/>
    <mergeCell ref="B37:B38"/>
    <mergeCell ref="B35:B36"/>
    <mergeCell ref="B41:B42"/>
    <mergeCell ref="B39:B40"/>
    <mergeCell ref="B47:B48"/>
    <mergeCell ref="B43:B44"/>
    <mergeCell ref="B45:B46"/>
    <mergeCell ref="B49:B50"/>
    <mergeCell ref="B5:B6"/>
    <mergeCell ref="B9:B10"/>
    <mergeCell ref="B7:B8"/>
    <mergeCell ref="B13:B14"/>
    <mergeCell ref="B11:B12"/>
    <mergeCell ref="B17:B18"/>
    <mergeCell ref="B15:B16"/>
    <mergeCell ref="B21:B22"/>
    <mergeCell ref="B19:B20"/>
    <mergeCell ref="B25:B26"/>
    <mergeCell ref="B23:B24"/>
    <mergeCell ref="B29:B30"/>
    <mergeCell ref="B27:B28"/>
    <mergeCell ref="B33:B34"/>
    <mergeCell ref="I61:I62"/>
    <mergeCell ref="I63:I64"/>
    <mergeCell ref="B68:J68"/>
    <mergeCell ref="F70:J70"/>
    <mergeCell ref="F71:J71"/>
    <mergeCell ref="B63:B64"/>
    <mergeCell ref="B71:C71"/>
    <mergeCell ref="B59:B60"/>
    <mergeCell ref="B70:C70"/>
    <mergeCell ref="B61:B62"/>
    <mergeCell ref="B66:H66"/>
    <mergeCell ref="B1:J1"/>
    <mergeCell ref="J3:J4"/>
    <mergeCell ref="I5:I6"/>
    <mergeCell ref="I7:I8"/>
    <mergeCell ref="I9:I10"/>
    <mergeCell ref="H3:H4"/>
    <mergeCell ref="B3:B4"/>
    <mergeCell ref="I3:I4"/>
    <mergeCell ref="C3:C4"/>
    <mergeCell ref="D3:D4"/>
    <mergeCell ref="E3:E4"/>
    <mergeCell ref="F3:F4"/>
    <mergeCell ref="G3:G4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</mergeCells>
  <conditionalFormatting sqref="J5 J7 J9 J11 J13 J15 J17 J29 J19 J31 J21 J23 J25 J27 J33:J34 J36 J38 J40 J42 J44 J46 J48 J50 J52:J53 J55 J57 J59 J61 J63">
    <cfRule type="cellIs" dxfId="2" priority="4" operator="equal">
      <formula>"Há mais de um menor valor."</formula>
    </cfRule>
  </conditionalFormatting>
  <conditionalFormatting sqref="J5 J7 J9 J11 J13 J15 J17 J29 J19 J31 J21 J23 J25 J27 J33:J34 J36 J38 J40 J42 J44 J46 J48 J50 J52:J53 J55 J57 J59 J61 J63">
    <cfRule type="cellIs" dxfId="1" priority="3" operator="equal">
      <formula>"Há menos de três orçamentos."</formula>
    </cfRule>
  </conditionalFormatting>
  <conditionalFormatting sqref="J5 J7 J9 J11 J13 J15 J17 J29 J19 J31 J21 J23 J25 J27 J33:J34 J36 J38 J40 J42 J44 J46 J48 J50 J52:J53 J55 J57 J59 J61 J63">
    <cfRule type="cellIs" dxfId="0" priority="1" operator="equal">
      <formula>0</formula>
    </cfRule>
  </conditionalFormatting>
  <dataValidations count="1">
    <dataValidation type="list" allowBlank="1" showInputMessage="1" showErrorMessage="1" sqref="I5:I64" xr:uid="{567B7E4E-3F26-4D62-9B51-2A35402549E0}">
      <formula1>$L$5:$L$7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6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'1'!Area_de_impressao</vt:lpstr>
      <vt:lpstr>'2'!Area_de_impressao</vt:lpstr>
      <vt:lpstr>'3'!Area_de_impressao</vt:lpstr>
      <vt:lpstr>'4'!Area_de_impressao</vt:lpstr>
      <vt:lpstr>'5'!Area_de_impressao</vt:lpstr>
      <vt:lpstr>'1'!Titulos_de_impressao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secol 05</dc:creator>
  <cp:lastModifiedBy>secol 05</cp:lastModifiedBy>
  <cp:lastPrinted>2024-03-14T12:15:22Z</cp:lastPrinted>
  <dcterms:created xsi:type="dcterms:W3CDTF">2023-01-17T14:06:05Z</dcterms:created>
  <dcterms:modified xsi:type="dcterms:W3CDTF">2024-03-14T12:16:13Z</dcterms:modified>
</cp:coreProperties>
</file>