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3515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<sst xmlns="http://schemas.openxmlformats.org/spreadsheetml/2006/main" count="11" uniqueCount="11">
  <si>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CALCULADORA DE CUSTOS TRANSPORTE 2024 CONFORME RESOLUÇÃO 015/2019 (CONDI) E PORTARIA 082/2024</t>
  </si>
  <si>
    <t>PREENCHER OS CAMPOS ABAIXO</t>
  </si>
  <si>
    <t>CUSTO TOTAL ESTIMADO</t>
  </si>
  <si>
    <t>TIPO DE VEÍCULO</t>
  </si>
  <si>
    <t>QUANTIDADE DE DIAS NECESSÁRIOS PARA ATENDER A DEMANDA (OBS.: QUANDO FOR IDA E VOLTA MANTER ESTE CAMPO EM BRANCO)</t>
  </si>
  <si>
    <t>INFORMAR NESTE CAMPO A QUILOMETRAGEM ESTIMADA (FONTE: GOOGLE MAPS + 10%) (OBS.: CONSIDERAR IDA E VOLTA PARA O CÁLCULO)</t>
  </si>
  <si>
    <t>CARROS DE PASSEIO</t>
  </si>
  <si>
    <t>VANS</t>
  </si>
  <si>
    <t>CAMINHÕES</t>
  </si>
  <si>
    <t>ÔNIBUS / MICRO</t>
  </si>
  <si>
    <t>VALOR VIGENTE (DIÁRIA)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</si>
</sst>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&quot;R$&quot;\ #,##0.00;\-&quot;R$&quot;\ #,##0.00"/>
    <numFmt numFmtId="181" formatCode="&quot;R$&quot;\ #,##0.00_);[Red]\(&quot;R$&quot;\ #,##0.00\)"/>
  </numFmts>
  <fonts count="28">
    <font>
      <sz val="11"/>
      <color theme="1"/>
      <name val="Calibri"/>
      <charset val="134"/>
      <scheme val="minor"/>
    </font>
    <font>
      <b/>
      <sz val="18"/>
      <color indexed="10"/>
      <name val="Calibri"/>
      <charset val="134"/>
    </font>
    <font>
      <b/>
      <sz val="18"/>
      <name val="Calibri"/>
      <charset val="134"/>
    </font>
    <font>
      <b/>
      <sz val="16"/>
      <name val="Calibri"/>
      <charset val="134"/>
    </font>
    <font>
      <sz val="10"/>
      <color indexed="8"/>
      <name val="Calibri"/>
      <charset val="134"/>
    </font>
    <font>
      <b/>
      <sz val="14"/>
      <color indexed="8"/>
      <name val="Calibri"/>
      <charset val="134"/>
    </font>
    <font>
      <b/>
      <sz val="14"/>
      <name val="Calibri"/>
      <charset val="134"/>
    </font>
    <font>
      <sz val="10"/>
      <name val="Calibri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6" borderId="1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20" applyNumberFormat="0" applyAlignment="0" applyProtection="0">
      <alignment vertical="center"/>
    </xf>
    <xf numFmtId="0" fontId="18" fillId="8" borderId="21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9" borderId="22" applyNumberFormat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3" fillId="4" borderId="7" xfId="0" applyNumberFormat="1" applyFont="1" applyFill="1" applyBorder="1" applyAlignment="1" applyProtection="1">
      <alignment horizontal="center" vertical="center" wrapText="1"/>
    </xf>
    <xf numFmtId="180" fontId="3" fillId="4" borderId="8" xfId="0" applyNumberFormat="1" applyFont="1" applyFill="1" applyBorder="1" applyAlignment="1" applyProtection="1">
      <alignment horizontal="center" vertical="center"/>
    </xf>
    <xf numFmtId="0" fontId="4" fillId="5" borderId="9" xfId="0" applyNumberFormat="1" applyFont="1" applyFill="1" applyBorder="1" applyAlignment="1" applyProtection="1">
      <alignment vertical="center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181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180" fontId="3" fillId="4" borderId="11" xfId="0" applyNumberFormat="1" applyFont="1" applyFill="1" applyBorder="1" applyAlignment="1" applyProtection="1">
      <alignment horizontal="center" vertical="center"/>
    </xf>
    <xf numFmtId="0" fontId="5" fillId="4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NumberFormat="1" applyFont="1" applyFill="1" applyBorder="1" applyAlignment="1" applyProtection="1">
      <alignment vertical="center"/>
    </xf>
    <xf numFmtId="0" fontId="5" fillId="4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5" borderId="5" xfId="0" applyNumberFormat="1" applyFont="1" applyFill="1" applyBorder="1" applyAlignment="1" applyProtection="1">
      <alignment vertical="center"/>
    </xf>
    <xf numFmtId="0" fontId="4" fillId="5" borderId="6" xfId="0" applyNumberFormat="1" applyFont="1" applyFill="1" applyBorder="1" applyAlignment="1" applyProtection="1">
      <alignment vertical="center"/>
    </xf>
    <xf numFmtId="0" fontId="5" fillId="4" borderId="14" xfId="0" applyNumberFormat="1" applyFont="1" applyFill="1" applyBorder="1" applyAlignment="1" applyProtection="1">
      <alignment horizontal="center" vertical="center" wrapText="1"/>
    </xf>
    <xf numFmtId="181" fontId="6" fillId="4" borderId="14" xfId="0" applyNumberFormat="1" applyFont="1" applyFill="1" applyBorder="1" applyAlignment="1" applyProtection="1">
      <alignment horizontal="center"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workbookViewId="0">
      <selection activeCell="B4" sqref="B4"/>
    </sheetView>
  </sheetViews>
  <sheetFormatPr defaultColWidth="0" defaultRowHeight="15" zeroHeight="1" outlineLevelCol="4"/>
  <cols>
    <col min="1" max="1" width="48.7142857142857" customWidth="1"/>
    <col min="2" max="2" width="29.4285714285714" customWidth="1"/>
    <col min="3" max="3" width="34.1428571428571" customWidth="1"/>
    <col min="4" max="4" width="22" customWidth="1"/>
    <col min="5" max="5" width="34.1428571428571" hidden="1" customWidth="1"/>
    <col min="6" max="16383" width="9.14285714285714" hidden="1"/>
    <col min="16384" max="16384" width="12" hidden="1" customWidth="1"/>
  </cols>
  <sheetData>
    <row r="1" ht="60" customHeight="1" spans="1:5">
      <c r="A1" s="1" t="s">
        <v>0</v>
      </c>
      <c r="B1" s="2"/>
      <c r="C1" s="2"/>
      <c r="D1" s="2"/>
      <c r="E1" s="3"/>
    </row>
    <row r="2" ht="24" customHeight="1" spans="1:5">
      <c r="A2" s="4"/>
      <c r="B2" s="5"/>
      <c r="C2" s="5"/>
      <c r="D2" s="5"/>
      <c r="E2" s="6"/>
    </row>
    <row r="3" ht="51" customHeight="1" spans="1:5">
      <c r="A3" s="7" t="s">
        <v>1</v>
      </c>
      <c r="B3" s="8"/>
      <c r="C3" s="9" t="s">
        <v>2</v>
      </c>
      <c r="D3" s="10">
        <f>IF(B6="",0,IF(AND(B4=A35,B5=""),(B35*B6)+(B40/2),IF(AND(B4=A35,B5&gt;0),(B35*B6)+(B40*B5),IF(AND(B4=A36,B5=""),(B36*B6)+(B40/2),IF(AND(B4=A36,B5&gt;0),(B36*B6)+(B40*B5),IF(AND(B4=A37,B5=""),(B37*B6)+(B40/2),IF(AND(B4=A37,B5&gt;0),(B37*B6)+(B40*B5),IF(AND(B4=A38,B5=""),(B38*B6)+(B40/2),IF(AND(B4=A38,B5&gt;0),(B38*B6)+(B40*B5))))))))))</f>
        <v>0</v>
      </c>
      <c r="E3" s="11"/>
    </row>
    <row r="4" ht="32.25" customHeight="1" spans="1:5">
      <c r="A4" s="12" t="s">
        <v>3</v>
      </c>
      <c r="B4" s="13"/>
      <c r="C4" s="14"/>
      <c r="D4" s="15"/>
      <c r="E4" s="11"/>
    </row>
    <row r="5" ht="88.5" customHeight="1" spans="1:5">
      <c r="A5" s="16" t="s">
        <v>4</v>
      </c>
      <c r="B5" s="17"/>
      <c r="C5" s="18"/>
      <c r="D5" s="18"/>
      <c r="E5" s="11"/>
    </row>
    <row r="6" ht="88.5" customHeight="1" spans="1:5">
      <c r="A6" s="19" t="s">
        <v>5</v>
      </c>
      <c r="B6" s="20"/>
      <c r="C6" s="21"/>
      <c r="D6" s="21"/>
      <c r="E6" s="22"/>
    </row>
    <row r="7" ht="15.75" hidden="1"/>
    <row r="35" ht="18.75" hidden="1" spans="1:2">
      <c r="A35" s="23" t="s">
        <v>6</v>
      </c>
      <c r="B35" s="24">
        <v>1.04</v>
      </c>
    </row>
    <row r="36" ht="18.75" hidden="1" spans="1:2">
      <c r="A36" s="23" t="s">
        <v>7</v>
      </c>
      <c r="B36" s="24">
        <v>2.22</v>
      </c>
    </row>
    <row r="37" ht="18.75" hidden="1" spans="1:2">
      <c r="A37" s="23" t="s">
        <v>8</v>
      </c>
      <c r="B37" s="24">
        <v>4.65</v>
      </c>
    </row>
    <row r="38" ht="18.75" hidden="1" spans="1:2">
      <c r="A38" s="23" t="s">
        <v>9</v>
      </c>
      <c r="B38" s="24">
        <v>5.31</v>
      </c>
    </row>
    <row r="40" ht="18.75" hidden="1" spans="1:2">
      <c r="A40" s="23" t="s">
        <v>10</v>
      </c>
      <c r="B40" s="24">
        <v>175</v>
      </c>
    </row>
  </sheetData>
  <sheetProtection password="D6A2" sheet="1" objects="1"/>
  <mergeCells count="4">
    <mergeCell ref="A3:B3"/>
    <mergeCell ref="C3:C4"/>
    <mergeCell ref="D3:D4"/>
    <mergeCell ref="A1:E2"/>
  </mergeCells>
  <dataValidations count="2">
    <dataValidation type="list" allowBlank="1" showInputMessage="1" showErrorMessage="1" sqref="B4">
      <formula1>$A$35:$A$38</formula1>
    </dataValidation>
    <dataValidation type="list" allowBlank="1" showInputMessage="1" showErrorMessage="1" sqref="B5">
      <formula1>"1,2,3,4,5,6,7,8,9,10,11,12,13,14,15"</formula1>
    </dataValidation>
  </dataValidations>
  <pageMargins left="0.511811024" right="0.511811024" top="0.787401575" bottom="0.787401575" header="0.31496062" footer="0.3149606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André</cp:lastModifiedBy>
  <dcterms:created xsi:type="dcterms:W3CDTF">2022-03-18T12:19:00Z</dcterms:created>
  <dcterms:modified xsi:type="dcterms:W3CDTF">2024-05-20T18:21:46Z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724AD08A1F4C4D21B8200FD1EAA2377B_13</vt:lpwstr>
  </property>
  <property fmtid="{D5CDD505-2E9C-101B-9397-08002B2CF9AE}" pid="3" name="KSOProductBuildVer">
    <vt:lpwstr>1046-12.2.0.16909</vt:lpwstr>
  </property>
</Properties>
</file>