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SGOV\planilhas\"/>
    </mc:Choice>
  </mc:AlternateContent>
  <xr:revisionPtr revIDLastSave="0" documentId="8_{21500E18-BB8E-466F-B061-3A0B5EE6C9B1}" xr6:coauthVersionLast="45" xr6:coauthVersionMax="45" xr10:uidLastSave="{00000000-0000-0000-0000-000000000000}"/>
  <bookViews>
    <workbookView xWindow="-120" yWindow="-120" windowWidth="29040" windowHeight="15840" xr2:uid="{4719E358-D9AE-4FCC-BEFE-BEBC7D06909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H17" i="1" s="1"/>
  <c r="H5" i="1"/>
  <c r="D17" i="1"/>
  <c r="G5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<sst xmlns="http://schemas.openxmlformats.org/spreadsheetml/2006/main" count="27" uniqueCount="27">
  <si>
    <t>Período</t>
  </si>
  <si>
    <t>Valor mensal vigente</t>
  </si>
  <si>
    <t>A</t>
  </si>
  <si>
    <t>Valor mensal a repactuar</t>
  </si>
  <si>
    <t>B</t>
  </si>
  <si>
    <t>Valor do aditivo de acréscimo orçamentário</t>
  </si>
  <si>
    <t>C = B - A</t>
  </si>
  <si>
    <t>Glosas/descontos</t>
  </si>
  <si>
    <t>Valor descontado</t>
  </si>
  <si>
    <t>D</t>
  </si>
  <si>
    <t>Valor descontado atualizado</t>
  </si>
  <si>
    <t>E</t>
  </si>
  <si>
    <t>Diferença</t>
  </si>
  <si>
    <t>F = E - D</t>
  </si>
  <si>
    <t>Valor da diferença retroativa financeira</t>
  </si>
  <si>
    <t>G = C - F</t>
  </si>
  <si>
    <t>LEVANTAMENTO DE VALORES ORÇAMENTÁRIOS E FINANCEIROS PARA FINS DE REPACTUAÇÃO</t>
  </si>
  <si>
    <t>01/01/2022 a 31/01/2022</t>
  </si>
  <si>
    <t>01/02/2022 a 28/02/2022</t>
  </si>
  <si>
    <t>01/03/2022 a 31/03/2022</t>
  </si>
  <si>
    <t>01/04/2022 a 30/04/2022</t>
  </si>
  <si>
    <t>01/05/2022 a 31/05/2022</t>
  </si>
  <si>
    <t>total da diferença retrotativa</t>
  </si>
  <si>
    <t>Total do acréscimo orçamentário</t>
  </si>
  <si>
    <r>
      <rPr>
        <u/>
        <sz val="11"/>
        <color theme="1"/>
        <rFont val="Calibri"/>
        <family val="2"/>
        <scheme val="minor"/>
      </rPr>
      <t>Financeiro</t>
    </r>
    <r>
      <rPr>
        <sz val="11"/>
        <color theme="1"/>
        <rFont val="Calibri"/>
        <family val="2"/>
        <scheme val="minor"/>
      </rPr>
      <t>: valor da diferença retroativa financeira (01/01/2022 a 28/02/2022): R$ 3.975,00</t>
    </r>
  </si>
  <si>
    <r>
      <rPr>
        <u/>
        <sz val="11"/>
        <color theme="1"/>
        <rFont val="Calibri"/>
        <family val="2"/>
        <scheme val="minor"/>
      </rPr>
      <t>Orçamentário</t>
    </r>
    <r>
      <rPr>
        <sz val="11"/>
        <color theme="1"/>
        <rFont val="Calibri"/>
        <family val="2"/>
        <scheme val="minor"/>
      </rPr>
      <t>: valor do acréscimo referente à reapctuação 2022: R$ 10.000,00</t>
    </r>
  </si>
  <si>
    <t>* Exemplo considerando contrato com vigência até 31/05/2022, com direito ao retroativo referente a dois períodos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</si>
</sst>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3" fillId="3" borderId="1" xfId="1" applyFont="1" applyFill="1" applyBorder="1"/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BE85-05E6-4334-B48D-DEB6E927206C}">
  <dimension ref="A1:H21"/>
  <sheetViews>
    <sheetView showGridLines="0" tabSelected="1" workbookViewId="0">
      <selection activeCell="P9" sqref="P9"/>
    </sheetView>
  </sheetViews>
  <sheetFormatPr defaultRowHeight="15" x14ac:dyDescent="0.25"/>
  <cols>
    <col min="1" max="1" width="28.85546875" customWidth="1"/>
    <col min="2" max="2" width="15.42578125" customWidth="1"/>
    <col min="3" max="3" width="17.5703125" customWidth="1"/>
    <col min="4" max="4" width="19.85546875" customWidth="1"/>
    <col min="5" max="5" width="20" customWidth="1"/>
    <col min="6" max="6" width="16.140625" customWidth="1"/>
    <col min="7" max="7" width="20.42578125" customWidth="1"/>
    <col min="8" max="8" width="21" customWidth="1"/>
  </cols>
  <sheetData>
    <row r="1" spans="1:8" x14ac:dyDescent="0.25">
      <c r="A1" s="13" t="s">
        <v>16</v>
      </c>
      <c r="B1" s="14"/>
      <c r="C1" s="14"/>
      <c r="D1" s="14"/>
      <c r="E1" s="14"/>
      <c r="F1" s="14"/>
      <c r="G1" s="14"/>
      <c r="H1" s="15"/>
    </row>
    <row r="2" spans="1:8" x14ac:dyDescent="0.25">
      <c r="A2" s="16" t="s">
        <v>0</v>
      </c>
      <c r="B2" s="17" t="s">
        <v>1</v>
      </c>
      <c r="C2" s="17" t="s">
        <v>3</v>
      </c>
      <c r="D2" s="17" t="s">
        <v>5</v>
      </c>
      <c r="E2" s="17" t="s">
        <v>7</v>
      </c>
      <c r="F2" s="17"/>
      <c r="G2" s="17"/>
      <c r="H2" s="17" t="s">
        <v>14</v>
      </c>
    </row>
    <row r="3" spans="1:8" ht="45" x14ac:dyDescent="0.25">
      <c r="A3" s="18"/>
      <c r="B3" s="17"/>
      <c r="C3" s="17"/>
      <c r="D3" s="17"/>
      <c r="E3" s="21" t="s">
        <v>8</v>
      </c>
      <c r="F3" s="21" t="s">
        <v>10</v>
      </c>
      <c r="G3" s="21" t="s">
        <v>12</v>
      </c>
      <c r="H3" s="17"/>
    </row>
    <row r="4" spans="1:8" x14ac:dyDescent="0.25">
      <c r="A4" s="19"/>
      <c r="B4" s="20" t="s">
        <v>2</v>
      </c>
      <c r="C4" s="20" t="s">
        <v>4</v>
      </c>
      <c r="D4" s="20" t="s">
        <v>6</v>
      </c>
      <c r="E4" s="20" t="s">
        <v>9</v>
      </c>
      <c r="F4" s="20" t="s">
        <v>11</v>
      </c>
      <c r="G4" s="20" t="s">
        <v>13</v>
      </c>
      <c r="H4" s="20" t="s">
        <v>15</v>
      </c>
    </row>
    <row r="5" spans="1:8" x14ac:dyDescent="0.25">
      <c r="A5" s="22" t="s">
        <v>17</v>
      </c>
      <c r="B5" s="3">
        <v>10000</v>
      </c>
      <c r="C5" s="3">
        <v>12000</v>
      </c>
      <c r="D5" s="3">
        <f>C5-B5</f>
        <v>2000</v>
      </c>
      <c r="E5" s="3">
        <v>500</v>
      </c>
      <c r="F5" s="3">
        <v>520</v>
      </c>
      <c r="G5" s="3">
        <f>F5-E5</f>
        <v>20</v>
      </c>
      <c r="H5" s="3">
        <f>D5-G5</f>
        <v>1980</v>
      </c>
    </row>
    <row r="6" spans="1:8" x14ac:dyDescent="0.25">
      <c r="A6" s="1" t="s">
        <v>18</v>
      </c>
      <c r="B6" s="3">
        <v>10000</v>
      </c>
      <c r="C6" s="3">
        <v>12000</v>
      </c>
      <c r="D6" s="3">
        <f t="shared" ref="D6:D9" si="0">C6-B6</f>
        <v>2000</v>
      </c>
      <c r="E6" s="3">
        <v>100</v>
      </c>
      <c r="F6" s="3">
        <v>105</v>
      </c>
      <c r="G6" s="3">
        <f t="shared" ref="G6" si="1">F6-E6</f>
        <v>5</v>
      </c>
      <c r="H6" s="3">
        <f t="shared" ref="H6" si="2">D6-G6</f>
        <v>1995</v>
      </c>
    </row>
    <row r="7" spans="1:8" x14ac:dyDescent="0.25">
      <c r="A7" s="1" t="s">
        <v>19</v>
      </c>
      <c r="B7" s="3">
        <v>10000</v>
      </c>
      <c r="C7" s="3">
        <v>12000</v>
      </c>
      <c r="D7" s="3">
        <f t="shared" si="0"/>
        <v>2000</v>
      </c>
      <c r="E7" s="3"/>
      <c r="F7" s="3"/>
      <c r="G7" s="3"/>
      <c r="H7" s="3"/>
    </row>
    <row r="8" spans="1:8" x14ac:dyDescent="0.25">
      <c r="A8" s="1" t="s">
        <v>20</v>
      </c>
      <c r="B8" s="3">
        <v>10000</v>
      </c>
      <c r="C8" s="3">
        <v>12000</v>
      </c>
      <c r="D8" s="3">
        <f t="shared" si="0"/>
        <v>2000</v>
      </c>
      <c r="E8" s="3"/>
      <c r="F8" s="3"/>
      <c r="G8" s="3"/>
      <c r="H8" s="3"/>
    </row>
    <row r="9" spans="1:8" x14ac:dyDescent="0.25">
      <c r="A9" s="1" t="s">
        <v>21</v>
      </c>
      <c r="B9" s="3">
        <v>10000</v>
      </c>
      <c r="C9" s="3">
        <v>12000</v>
      </c>
      <c r="D9" s="3">
        <f t="shared" si="0"/>
        <v>2000</v>
      </c>
      <c r="E9" s="3"/>
      <c r="F9" s="3"/>
      <c r="G9" s="3"/>
      <c r="H9" s="3"/>
    </row>
    <row r="10" spans="1:8" x14ac:dyDescent="0.25">
      <c r="A10" s="1"/>
      <c r="B10" s="3"/>
      <c r="C10" s="3"/>
      <c r="D10" s="3"/>
      <c r="E10" s="3"/>
      <c r="F10" s="3"/>
      <c r="G10" s="3"/>
      <c r="H10" s="3"/>
    </row>
    <row r="11" spans="1:8" x14ac:dyDescent="0.25">
      <c r="A11" s="1"/>
      <c r="B11" s="3"/>
      <c r="C11" s="3"/>
      <c r="D11" s="3"/>
      <c r="E11" s="3"/>
      <c r="F11" s="3"/>
      <c r="G11" s="3"/>
      <c r="H11" s="3"/>
    </row>
    <row r="12" spans="1:8" x14ac:dyDescent="0.25">
      <c r="A12" s="1"/>
      <c r="B12" s="3"/>
      <c r="C12" s="3"/>
      <c r="D12" s="3"/>
      <c r="E12" s="3"/>
      <c r="F12" s="3"/>
      <c r="G12" s="3"/>
      <c r="H12" s="3"/>
    </row>
    <row r="13" spans="1:8" x14ac:dyDescent="0.25">
      <c r="A13" s="1"/>
      <c r="B13" s="3"/>
      <c r="C13" s="3"/>
      <c r="D13" s="3"/>
      <c r="E13" s="3"/>
      <c r="F13" s="3"/>
      <c r="G13" s="3"/>
      <c r="H13" s="3"/>
    </row>
    <row r="14" spans="1:8" x14ac:dyDescent="0.25">
      <c r="A14" s="1"/>
      <c r="B14" s="3"/>
      <c r="C14" s="3"/>
      <c r="D14" s="3"/>
      <c r="E14" s="3"/>
      <c r="F14" s="3"/>
      <c r="G14" s="3"/>
      <c r="H14" s="3"/>
    </row>
    <row r="15" spans="1:8" x14ac:dyDescent="0.25">
      <c r="A15" s="1"/>
      <c r="B15" s="3"/>
      <c r="C15" s="3"/>
      <c r="D15" s="3"/>
      <c r="E15" s="3"/>
      <c r="F15" s="3"/>
      <c r="G15" s="3"/>
      <c r="H15" s="3"/>
    </row>
    <row r="16" spans="1:8" x14ac:dyDescent="0.25">
      <c r="A16" s="1"/>
      <c r="B16" s="3"/>
      <c r="C16" s="3"/>
      <c r="D16" s="3"/>
      <c r="E16" s="3"/>
      <c r="F16" s="3"/>
      <c r="G16" s="3"/>
      <c r="H16" s="3"/>
    </row>
    <row r="17" spans="1:8" x14ac:dyDescent="0.25">
      <c r="A17" s="6" t="s">
        <v>23</v>
      </c>
      <c r="B17" s="7"/>
      <c r="C17" s="8"/>
      <c r="D17" s="4">
        <f>SUM(D5:D16)</f>
        <v>10000</v>
      </c>
      <c r="E17" s="9" t="s">
        <v>22</v>
      </c>
      <c r="F17" s="10"/>
      <c r="G17" s="11"/>
      <c r="H17" s="4">
        <f>SUM(H5:H16)</f>
        <v>3975</v>
      </c>
    </row>
    <row r="18" spans="1:8" x14ac:dyDescent="0.25">
      <c r="A18" s="2" t="s">
        <v>26</v>
      </c>
      <c r="B18" s="2"/>
      <c r="C18" s="2"/>
      <c r="D18" s="2"/>
      <c r="E18" s="2"/>
      <c r="F18" s="2"/>
      <c r="G18" s="2"/>
      <c r="H18" s="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5" t="s">
        <v>25</v>
      </c>
      <c r="B20" s="5"/>
      <c r="C20" s="5"/>
      <c r="D20" s="5"/>
      <c r="E20" s="5"/>
      <c r="F20" s="5"/>
      <c r="G20" s="5"/>
      <c r="H20" s="5"/>
    </row>
    <row r="21" spans="1:8" x14ac:dyDescent="0.25">
      <c r="A21" s="5" t="s">
        <v>24</v>
      </c>
      <c r="B21" s="5"/>
      <c r="C21" s="5"/>
      <c r="D21" s="5"/>
      <c r="E21" s="5"/>
      <c r="F21" s="5"/>
      <c r="G21" s="5"/>
    </row>
  </sheetData>
  <mergeCells count="12">
    <mergeCell ref="A21:G21"/>
    <mergeCell ref="A1:H1"/>
    <mergeCell ref="A18:H18"/>
    <mergeCell ref="A2:A4"/>
    <mergeCell ref="A17:C17"/>
    <mergeCell ref="E17:G17"/>
    <mergeCell ref="A20:H20"/>
    <mergeCell ref="B2:B3"/>
    <mergeCell ref="C2:C3"/>
    <mergeCell ref="D2:D3"/>
    <mergeCell ref="E2:G2"/>
    <mergeCell ref="H2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UFSJ</dc:creator>
  <cp:lastModifiedBy>UFSJ</cp:lastModifiedBy>
  <dcterms:created xsi:type="dcterms:W3CDTF">2023-01-19T12:25:43Z</dcterms:created>
  <dcterms:modified xsi:type="dcterms:W3CDTF">2023-01-19T12:49:35Z</dcterms:modified>
</cp:coreProperties>
</file>