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_FilterDatabase" vbProcedure="false">Plan1!$A$51:$H$64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67" authorId="0">
      <text>
        <r>
          <rPr>
            <sz val="11"/>
            <color rgb="FF000000"/>
            <rFont val="Calibri"/>
            <family val="2"/>
            <charset val="1"/>
          </rPr>
          <t xml:space="preserve">A aquisição de banners será feita de acordo com a ata de registro de preços 034/2016 que possui validade até 12/07/17. Todos os pedidos deverão ser feitos antes dessa data e com prazo para que a nota de empenho seja emitida a tempo .</t>
        </r>
      </text>
    </comment>
    <comment ref="B68" authorId="0">
      <text>
        <r>
          <rPr>
            <sz val="11"/>
            <color rgb="FF000000"/>
            <rFont val="Calibri"/>
            <family val="2"/>
            <charset val="1"/>
          </rPr>
          <t xml:space="preserve">Sempre que o tamanho do banner envolver casas decimais, o seu valor deverá ser arredondado para o próximo número inteiro superior. Exemplo: se o tamanho for 2,1 m², deverá constar no campo o valor de 3m².  </t>
        </r>
      </text>
    </comment>
    <comment ref="C70" authorId="0">
      <text>
        <r>
          <rPr>
            <sz val="11"/>
            <color rgb="FF000000"/>
            <rFont val="Calibri"/>
            <family val="2"/>
            <charset val="1"/>
          </rPr>
          <t xml:space="preserve">O valor do m²  deve ser conforme a ata de registro de preços disponível em http://www.ufsj.edu.br/prope/editais_da_ufsj.php.</t>
        </r>
      </text>
    </comment>
    <comment ref="F38" authorId="0">
      <text>
        <r>
          <rPr>
            <sz val="11"/>
            <color rgb="FF000000"/>
            <rFont val="Calibri"/>
            <family val="2"/>
            <charset val="1"/>
          </rPr>
          <t xml:space="preserve">É necessário arrastar a fórmula até a última linha que você preencher neste item.</t>
        </r>
      </text>
    </comment>
    <comment ref="G54" authorId="0">
      <text>
        <r>
          <rPr>
            <sz val="11"/>
            <color rgb="FF000000"/>
            <rFont val="Calibri"/>
            <family val="2"/>
            <charset val="1"/>
          </rPr>
          <t xml:space="preserve">O valor a ser preenchido nesse campo depende de qual veículo será utilizado, conforme a descrição:
Carro de passeio - R$ 1,91/km
Van - R$ 2,16/km
Ônibus, micro-ônibus, caminhão - R$ 4,16/km</t>
        </r>
      </text>
    </comment>
    <comment ref="H54" authorId="0">
      <text>
        <r>
          <rPr>
            <sz val="11"/>
            <color rgb="FF000000"/>
            <rFont val="Calibri"/>
            <family val="2"/>
            <charset val="1"/>
          </rPr>
          <t xml:space="preserve">É necessário arrastar a fórmula até a última linha que você preencher neste item.</t>
        </r>
      </text>
    </comment>
    <comment ref="O6" authorId="0">
      <text>
        <r>
          <rPr>
            <sz val="11"/>
            <color rgb="FF000000"/>
            <rFont val="Calibri"/>
            <family val="2"/>
            <charset val="1"/>
          </rPr>
          <t xml:space="preserve">É necessário arrastar a fórmula até a última linha que você preencher neste item.</t>
        </r>
      </text>
    </comment>
    <comment ref="O22" authorId="0">
      <text>
        <r>
          <rPr>
            <sz val="11"/>
            <color rgb="FF000000"/>
            <rFont val="Calibri"/>
            <family val="2"/>
            <charset val="1"/>
          </rPr>
          <t xml:space="preserve">É necessário arrastar a fórmula até a última linha que você preencher neste item.</t>
        </r>
      </text>
    </comment>
  </commentList>
</comments>
</file>

<file path=xl/sharedStrings.xml><?xml version="1.0" encoding="utf-8"?>
<sst xmlns="http://schemas.openxmlformats.org/spreadsheetml/2006/main" count="77" uniqueCount="53">
  <si>
    <t xml:space="preserve">SOLICITAÇÃO DE RECURSOS EVENTOS</t>
  </si>
  <si>
    <t xml:space="preserve">Diárias para servidor público federal</t>
  </si>
  <si>
    <t xml:space="preserve">Nome</t>
  </si>
  <si>
    <t xml:space="preserve">Tarefa</t>
  </si>
  <si>
    <t xml:space="preserve">Data da tarefa</t>
  </si>
  <si>
    <t xml:space="preserve">Tipo de transporte</t>
  </si>
  <si>
    <t xml:space="preserve">DADOS DE ORIGEM</t>
  </si>
  <si>
    <t xml:space="preserve">DADOS DO DESTINO</t>
  </si>
  <si>
    <t xml:space="preserve">DADOS DO RETORNO</t>
  </si>
  <si>
    <t xml:space="preserve">CÁLCULO DA DIÁRIA</t>
  </si>
  <si>
    <t xml:space="preserve">Cidade de origem</t>
  </si>
  <si>
    <t xml:space="preserve">Data de saída</t>
  </si>
  <si>
    <t xml:space="preserve">Horário de saída</t>
  </si>
  <si>
    <t xml:space="preserve">Cidade de destino</t>
  </si>
  <si>
    <t xml:space="preserve">Data de chegada</t>
  </si>
  <si>
    <t xml:space="preserve">Horário de chegada</t>
  </si>
  <si>
    <t xml:space="preserve">Data de retorno</t>
  </si>
  <si>
    <t xml:space="preserve">Horário de retorno</t>
  </si>
  <si>
    <t xml:space="preserve">Permanência (dias)</t>
  </si>
  <si>
    <t xml:space="preserve">Permanência (diárias)</t>
  </si>
  <si>
    <t xml:space="preserve">Valor da diária</t>
  </si>
  <si>
    <t xml:space="preserve">TOTAL</t>
  </si>
  <si>
    <t xml:space="preserve">Diárias para colaborador eventual</t>
  </si>
  <si>
    <t xml:space="preserve">Passagens aéreas nacionais</t>
  </si>
  <si>
    <t xml:space="preserve">Passageiro</t>
  </si>
  <si>
    <t xml:space="preserve">Cotação 1</t>
  </si>
  <si>
    <t xml:space="preserve">Cotação 2</t>
  </si>
  <si>
    <t xml:space="preserve">Cotação 3</t>
  </si>
  <si>
    <t xml:space="preserve">Preço Médio</t>
  </si>
  <si>
    <t xml:space="preserve">Uso de carros oficiais</t>
  </si>
  <si>
    <t xml:space="preserve">Tipo</t>
  </si>
  <si>
    <t xml:space="preserve">Quilometragem</t>
  </si>
  <si>
    <t xml:space="preserve">VALOR</t>
  </si>
  <si>
    <t xml:space="preserve">Vinda</t>
  </si>
  <si>
    <t xml:space="preserve">Volta</t>
  </si>
  <si>
    <t xml:space="preserve">Total</t>
  </si>
  <si>
    <t xml:space="preserve">km</t>
  </si>
  <si>
    <t xml:space="preserve">BANNER</t>
  </si>
  <si>
    <t xml:space="preserve">Tamanho (m²)</t>
  </si>
  <si>
    <t xml:space="preserve">Valor/m²</t>
  </si>
  <si>
    <t xml:space="preserve">Uso da gráfica da UFSJ</t>
  </si>
  <si>
    <t xml:space="preserve">Quantidade</t>
  </si>
  <si>
    <t xml:space="preserve">Pastas</t>
  </si>
  <si>
    <t xml:space="preserve">QUANTIDADE/TAMANHO</t>
  </si>
  <si>
    <t xml:space="preserve">Material</t>
  </si>
  <si>
    <t xml:space="preserve">A3</t>
  </si>
  <si>
    <t xml:space="preserve">A4</t>
  </si>
  <si>
    <t xml:space="preserve">1/4 A4</t>
  </si>
  <si>
    <t xml:space="preserve">1/2 A4</t>
  </si>
  <si>
    <t xml:space="preserve">Cartaz</t>
  </si>
  <si>
    <t xml:space="preserve">Panfleto</t>
  </si>
  <si>
    <t xml:space="preserve">Folder</t>
  </si>
  <si>
    <t xml:space="preserve">Certificados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</si>
</sst>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_-&quot;R$ &quot;* #,##0.00_-;&quot;-R$ &quot;* #,##0.00_-;_-&quot;R$ &quot;* \-??_-;_-@_-"/>
    <numFmt numFmtId="167" formatCode="#,##0_ ;\-#,##0\ 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0"/>
      <color rgb="FF0430BC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66CCFF"/>
        <bgColor rgb="FF9999FF"/>
      </patternFill>
    </fill>
    <fill>
      <patternFill patternType="solid">
        <fgColor rgb="FFCCCCCC"/>
        <bgColor rgb="FFCCCCFF"/>
      </patternFill>
    </fill>
    <fill>
      <patternFill patternType="solid">
        <fgColor rgb="FFFFCC00"/>
        <bgColor rgb="FFFFFF00"/>
      </patternFill>
    </fill>
    <fill>
      <patternFill patternType="solid">
        <fgColor rgb="FF66FF66"/>
        <bgColor rgb="FF99CC00"/>
      </patternFill>
    </fill>
    <fill>
      <patternFill patternType="solid">
        <fgColor rgb="FFFF6666"/>
        <bgColor rgb="FFFF66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3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430B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9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RowHeight="13.8"/>
  <cols>
    <col collapsed="false" hidden="false" max="1" min="1" style="1" width="2.83673469387755"/>
    <col collapsed="false" hidden="false" max="2" min="2" style="0" width="13.2295918367347"/>
    <col collapsed="false" hidden="false" max="3" min="3" style="0" width="10.3928571428571"/>
    <col collapsed="false" hidden="false" max="4" min="4" style="0" width="13.3622448979592"/>
    <col collapsed="false" hidden="false" max="5" min="5" style="0" width="15.3877551020408"/>
    <col collapsed="false" hidden="false" max="6" min="6" style="0" width="10.3928571428571"/>
    <col collapsed="false" hidden="false" max="7" min="7" style="0" width="11.8775510204082"/>
    <col collapsed="false" hidden="false" max="10" min="8" style="0" width="8.36734693877551"/>
    <col collapsed="false" hidden="false" max="11" min="11" style="0" width="11.4183673469388"/>
    <col collapsed="false" hidden="false" max="12" min="12" style="0" width="11.8775510204082"/>
    <col collapsed="false" hidden="false" max="13" min="13" style="0" width="8.36734693877551"/>
    <col collapsed="false" hidden="false" max="14" min="14" style="0" width="13.2295918367347"/>
    <col collapsed="false" hidden="false" max="15" min="15" style="0" width="12.8265306122449"/>
    <col collapsed="false" hidden="false" max="16" min="16" style="0" width="10.3928571428571"/>
    <col collapsed="false" hidden="false" max="17" min="17" style="0" width="11.8775510204082"/>
    <col collapsed="false" hidden="false" max="1025" min="18" style="0" width="8.36734693877551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5" hidden="false" customHeight="false" outlineLevel="0" collapsed="false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3.8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customFormat="false" ht="13.8" hidden="false" customHeight="true" outlineLevel="0" collapsed="false">
      <c r="A4" s="6"/>
      <c r="B4" s="7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9"/>
      <c r="H4" s="9"/>
      <c r="I4" s="9" t="s">
        <v>7</v>
      </c>
      <c r="J4" s="9"/>
      <c r="K4" s="9"/>
      <c r="L4" s="9" t="s">
        <v>8</v>
      </c>
      <c r="M4" s="9"/>
      <c r="N4" s="9" t="s">
        <v>9</v>
      </c>
      <c r="O4" s="9"/>
      <c r="P4" s="9"/>
      <c r="Q4" s="9"/>
    </row>
    <row r="5" s="3" customFormat="true" ht="23.85" hidden="false" customHeight="false" outlineLevel="0" collapsed="false">
      <c r="A5" s="6"/>
      <c r="B5" s="7"/>
      <c r="C5" s="7"/>
      <c r="D5" s="8"/>
      <c r="E5" s="8"/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9" t="s">
        <v>21</v>
      </c>
    </row>
    <row r="6" customFormat="false" ht="13.8" hidden="false" customHeight="false" outlineLevel="0" collapsed="false">
      <c r="A6" s="10" t="n">
        <v>1</v>
      </c>
      <c r="B6" s="11"/>
      <c r="C6" s="11"/>
      <c r="D6" s="11"/>
      <c r="E6" s="11"/>
      <c r="F6" s="11"/>
      <c r="G6" s="12" t="n">
        <v>42130</v>
      </c>
      <c r="H6" s="11"/>
      <c r="I6" s="11"/>
      <c r="J6" s="11"/>
      <c r="K6" s="11"/>
      <c r="L6" s="12" t="n">
        <v>42131</v>
      </c>
      <c r="M6" s="11"/>
      <c r="N6" s="11" t="n">
        <f aca="false">L6-G6</f>
        <v>1</v>
      </c>
      <c r="O6" s="11" t="n">
        <f aca="false">N6+0.5</f>
        <v>1.5</v>
      </c>
      <c r="P6" s="13" t="n">
        <v>177</v>
      </c>
      <c r="Q6" s="14" t="n">
        <f aca="false">O6*P6</f>
        <v>265.5</v>
      </c>
    </row>
    <row r="7" customFormat="false" ht="13.8" hidden="false" customHeight="false" outlineLevel="0" collapsed="false">
      <c r="A7" s="10" t="n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 t="n">
        <v>177</v>
      </c>
      <c r="Q7" s="14"/>
    </row>
    <row r="8" customFormat="false" ht="13.8" hidden="false" customHeight="false" outlineLevel="0" collapsed="false">
      <c r="A8" s="10" t="n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 t="n">
        <v>177</v>
      </c>
      <c r="Q8" s="14"/>
    </row>
    <row r="9" customFormat="false" ht="13.8" hidden="false" customHeight="false" outlineLevel="0" collapsed="false">
      <c r="A9" s="10" t="n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3" t="n">
        <v>177</v>
      </c>
      <c r="Q9" s="14"/>
    </row>
    <row r="10" customFormat="false" ht="13.8" hidden="false" customHeight="false" outlineLevel="0" collapsed="false">
      <c r="A10" s="10" t="n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 t="n">
        <v>177</v>
      </c>
      <c r="Q10" s="14"/>
    </row>
    <row r="11" customFormat="false" ht="13.8" hidden="false" customHeight="false" outlineLevel="0" collapsed="false">
      <c r="A11" s="10" t="n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 t="n">
        <v>177</v>
      </c>
      <c r="Q11" s="14"/>
    </row>
    <row r="12" customFormat="false" ht="13.8" hidden="false" customHeight="false" outlineLevel="0" collapsed="false">
      <c r="A12" s="10" t="n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 t="n">
        <v>177</v>
      </c>
      <c r="Q12" s="14"/>
    </row>
    <row r="13" customFormat="false" ht="13.8" hidden="false" customHeight="false" outlineLevel="0" collapsed="false">
      <c r="A13" s="10" t="n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3" t="n">
        <v>177</v>
      </c>
      <c r="Q13" s="14"/>
    </row>
    <row r="14" customFormat="false" ht="13.8" hidden="false" customHeight="false" outlineLevel="0" collapsed="false">
      <c r="A14" s="10" t="n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3" t="n">
        <v>177</v>
      </c>
      <c r="Q14" s="14"/>
    </row>
    <row r="15" customFormat="false" ht="13.8" hidden="false" customHeight="false" outlineLevel="0" collapsed="false">
      <c r="A15" s="10" t="n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3" t="n">
        <v>177</v>
      </c>
      <c r="Q15" s="14"/>
    </row>
    <row r="16" customFormat="false" ht="13.8" hidden="false" customHeight="false" outlineLevel="0" collapsed="false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4" t="n">
        <f aca="false">SUM(Q6:Q15)</f>
        <v>265.5</v>
      </c>
    </row>
    <row r="17" customFormat="false" ht="15" hidden="false" customHeight="false" outlineLevel="0" collapsed="false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customFormat="false" ht="13.8" hidden="false" customHeight="false" outlineLevel="0" collapsed="false">
      <c r="A18" s="0"/>
    </row>
    <row r="19" customFormat="false" ht="13.8" hidden="false" customHeight="false" outlineLevel="0" collapsed="false">
      <c r="A19" s="16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customFormat="false" ht="13.8" hidden="false" customHeight="true" outlineLevel="0" collapsed="false">
      <c r="A20" s="6"/>
      <c r="B20" s="7" t="s">
        <v>2</v>
      </c>
      <c r="C20" s="7" t="s">
        <v>3</v>
      </c>
      <c r="D20" s="8" t="s">
        <v>4</v>
      </c>
      <c r="E20" s="8" t="s">
        <v>5</v>
      </c>
      <c r="F20" s="9" t="s">
        <v>6</v>
      </c>
      <c r="G20" s="9"/>
      <c r="H20" s="9"/>
      <c r="I20" s="9" t="s">
        <v>7</v>
      </c>
      <c r="J20" s="9"/>
      <c r="K20" s="9"/>
      <c r="L20" s="9" t="s">
        <v>8</v>
      </c>
      <c r="M20" s="9"/>
      <c r="N20" s="9" t="s">
        <v>9</v>
      </c>
      <c r="O20" s="9"/>
      <c r="P20" s="9"/>
      <c r="Q20" s="9"/>
    </row>
    <row r="21" s="3" customFormat="true" ht="23.85" hidden="false" customHeight="false" outlineLevel="0" collapsed="false">
      <c r="A21" s="6"/>
      <c r="B21" s="7"/>
      <c r="C21" s="7"/>
      <c r="D21" s="8"/>
      <c r="E21" s="8"/>
      <c r="F21" s="8" t="s">
        <v>10</v>
      </c>
      <c r="G21" s="8" t="s">
        <v>11</v>
      </c>
      <c r="H21" s="8" t="s">
        <v>12</v>
      </c>
      <c r="I21" s="8" t="s">
        <v>13</v>
      </c>
      <c r="J21" s="8" t="s">
        <v>14</v>
      </c>
      <c r="K21" s="8" t="s">
        <v>15</v>
      </c>
      <c r="L21" s="8" t="s">
        <v>16</v>
      </c>
      <c r="M21" s="8" t="s">
        <v>17</v>
      </c>
      <c r="N21" s="8" t="s">
        <v>18</v>
      </c>
      <c r="O21" s="8" t="s">
        <v>19</v>
      </c>
      <c r="P21" s="8" t="s">
        <v>20</v>
      </c>
      <c r="Q21" s="9" t="s">
        <v>21</v>
      </c>
    </row>
    <row r="22" customFormat="false" ht="13.8" hidden="false" customHeight="false" outlineLevel="0" collapsed="false">
      <c r="A22" s="10" t="n">
        <v>1</v>
      </c>
      <c r="B22" s="11"/>
      <c r="C22" s="11"/>
      <c r="D22" s="11"/>
      <c r="E22" s="11"/>
      <c r="F22" s="11"/>
      <c r="G22" s="12" t="n">
        <v>42130</v>
      </c>
      <c r="H22" s="11"/>
      <c r="I22" s="11"/>
      <c r="J22" s="11"/>
      <c r="K22" s="11"/>
      <c r="L22" s="12" t="n">
        <v>42132</v>
      </c>
      <c r="M22" s="11"/>
      <c r="N22" s="11" t="n">
        <f aca="false">L22-G22</f>
        <v>2</v>
      </c>
      <c r="O22" s="11" t="n">
        <f aca="false">N22+0.5</f>
        <v>2.5</v>
      </c>
      <c r="P22" s="13" t="n">
        <v>177</v>
      </c>
      <c r="Q22" s="14" t="n">
        <f aca="false">O22*P22</f>
        <v>442.5</v>
      </c>
    </row>
    <row r="23" customFormat="false" ht="13.8" hidden="false" customHeight="false" outlineLevel="0" collapsed="false">
      <c r="A23" s="10" t="n">
        <v>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3" t="n">
        <v>177</v>
      </c>
      <c r="Q23" s="14"/>
    </row>
    <row r="24" customFormat="false" ht="13.8" hidden="false" customHeight="false" outlineLevel="0" collapsed="false">
      <c r="A24" s="10" t="n">
        <v>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3" t="n">
        <v>177</v>
      </c>
      <c r="Q24" s="14"/>
    </row>
    <row r="25" customFormat="false" ht="13.8" hidden="false" customHeight="false" outlineLevel="0" collapsed="false">
      <c r="A25" s="10" t="n">
        <v>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3" t="n">
        <v>177</v>
      </c>
      <c r="Q25" s="14"/>
    </row>
    <row r="26" customFormat="false" ht="13.8" hidden="false" customHeight="false" outlineLevel="0" collapsed="false">
      <c r="A26" s="10" t="n">
        <v>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3" t="n">
        <v>177</v>
      </c>
      <c r="Q26" s="14"/>
    </row>
    <row r="27" customFormat="false" ht="13.8" hidden="false" customHeight="false" outlineLevel="0" collapsed="false">
      <c r="A27" s="10" t="n">
        <v>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3" t="n">
        <v>177</v>
      </c>
      <c r="Q27" s="14"/>
    </row>
    <row r="28" customFormat="false" ht="13.8" hidden="false" customHeight="false" outlineLevel="0" collapsed="false">
      <c r="A28" s="10" t="n">
        <v>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3" t="n">
        <v>177</v>
      </c>
      <c r="Q28" s="14"/>
    </row>
    <row r="29" customFormat="false" ht="13.8" hidden="false" customHeight="false" outlineLevel="0" collapsed="false">
      <c r="A29" s="10" t="n">
        <v>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3" t="n">
        <v>177</v>
      </c>
      <c r="Q29" s="14"/>
    </row>
    <row r="30" customFormat="false" ht="13.8" hidden="false" customHeight="false" outlineLevel="0" collapsed="false">
      <c r="A30" s="10" t="n">
        <v>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 t="n">
        <v>177</v>
      </c>
      <c r="Q30" s="14"/>
    </row>
    <row r="31" customFormat="false" ht="13.8" hidden="false" customHeight="false" outlineLevel="0" collapsed="false">
      <c r="A31" s="10" t="n">
        <v>10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3" t="n">
        <v>177</v>
      </c>
      <c r="Q31" s="14"/>
    </row>
    <row r="32" customFormat="false" ht="13.8" hidden="false" customHeight="false" outlineLevel="0" collapsed="false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4" t="n">
        <f aca="false">SUM(Q22:Q31)</f>
        <v>442.5</v>
      </c>
    </row>
    <row r="33" customFormat="false" ht="15" hidden="false" customHeight="false" outlineLevel="0" collapsed="false">
      <c r="A33" s="0"/>
    </row>
    <row r="34" customFormat="false" ht="13.8" hidden="false" customHeight="false" outlineLevel="0" collapsed="false">
      <c r="A34" s="0"/>
    </row>
    <row r="35" customFormat="false" ht="13.8" hidden="false" customHeight="false" outlineLevel="0" collapsed="false">
      <c r="A35" s="17" t="s">
        <v>23</v>
      </c>
      <c r="B35" s="17"/>
      <c r="C35" s="17"/>
      <c r="D35" s="17"/>
      <c r="E35" s="17"/>
      <c r="F35" s="17"/>
    </row>
    <row r="36" customFormat="false" ht="13.8" hidden="false" customHeight="true" outlineLevel="0" collapsed="false">
      <c r="A36" s="6"/>
      <c r="B36" s="18" t="s">
        <v>24</v>
      </c>
      <c r="C36" s="18" t="s">
        <v>25</v>
      </c>
      <c r="D36" s="19" t="s">
        <v>26</v>
      </c>
      <c r="E36" s="19" t="s">
        <v>27</v>
      </c>
      <c r="F36" s="19" t="s">
        <v>28</v>
      </c>
    </row>
    <row r="37" customFormat="false" ht="13.8" hidden="false" customHeight="false" outlineLevel="0" collapsed="false">
      <c r="A37" s="6"/>
      <c r="B37" s="18"/>
      <c r="C37" s="18"/>
      <c r="D37" s="19"/>
      <c r="E37" s="19"/>
      <c r="F37" s="19"/>
    </row>
    <row r="38" customFormat="false" ht="13.8" hidden="false" customHeight="false" outlineLevel="0" collapsed="false">
      <c r="A38" s="10" t="n">
        <v>1</v>
      </c>
      <c r="B38" s="11"/>
      <c r="C38" s="20" t="n">
        <v>40</v>
      </c>
      <c r="D38" s="20" t="n">
        <v>20</v>
      </c>
      <c r="E38" s="20" t="n">
        <v>30</v>
      </c>
      <c r="F38" s="14" t="n">
        <f aca="false">AVERAGE(C38,D38,E38)</f>
        <v>30</v>
      </c>
    </row>
    <row r="39" customFormat="false" ht="13.8" hidden="false" customHeight="false" outlineLevel="0" collapsed="false">
      <c r="A39" s="10" t="n">
        <v>2</v>
      </c>
      <c r="B39" s="11"/>
      <c r="C39" s="20" t="n">
        <v>0</v>
      </c>
      <c r="D39" s="20" t="n">
        <v>0</v>
      </c>
      <c r="E39" s="20" t="n">
        <v>0</v>
      </c>
      <c r="F39" s="14"/>
    </row>
    <row r="40" customFormat="false" ht="13.8" hidden="false" customHeight="false" outlineLevel="0" collapsed="false">
      <c r="A40" s="10" t="n">
        <v>3</v>
      </c>
      <c r="B40" s="11"/>
      <c r="C40" s="20" t="n">
        <v>0</v>
      </c>
      <c r="D40" s="20" t="n">
        <v>0</v>
      </c>
      <c r="E40" s="20" t="n">
        <v>0</v>
      </c>
      <c r="F40" s="14"/>
    </row>
    <row r="41" customFormat="false" ht="13.8" hidden="false" customHeight="false" outlineLevel="0" collapsed="false">
      <c r="A41" s="10" t="n">
        <v>4</v>
      </c>
      <c r="B41" s="11"/>
      <c r="C41" s="20" t="n">
        <v>0</v>
      </c>
      <c r="D41" s="20" t="n">
        <v>0</v>
      </c>
      <c r="E41" s="20" t="n">
        <v>0</v>
      </c>
      <c r="F41" s="14"/>
    </row>
    <row r="42" customFormat="false" ht="13.8" hidden="false" customHeight="false" outlineLevel="0" collapsed="false">
      <c r="A42" s="10" t="n">
        <v>5</v>
      </c>
      <c r="B42" s="11"/>
      <c r="C42" s="20" t="n">
        <v>0</v>
      </c>
      <c r="D42" s="20" t="n">
        <v>0</v>
      </c>
      <c r="E42" s="20" t="n">
        <v>0</v>
      </c>
      <c r="F42" s="14"/>
    </row>
    <row r="43" customFormat="false" ht="13.8" hidden="false" customHeight="false" outlineLevel="0" collapsed="false">
      <c r="A43" s="10" t="n">
        <v>6</v>
      </c>
      <c r="B43" s="11"/>
      <c r="C43" s="20" t="n">
        <v>0</v>
      </c>
      <c r="D43" s="20" t="n">
        <v>0</v>
      </c>
      <c r="E43" s="20" t="n">
        <v>0</v>
      </c>
      <c r="F43" s="14"/>
    </row>
    <row r="44" customFormat="false" ht="13.8" hidden="false" customHeight="false" outlineLevel="0" collapsed="false">
      <c r="A44" s="10" t="n">
        <v>7</v>
      </c>
      <c r="B44" s="11"/>
      <c r="C44" s="20" t="n">
        <v>0</v>
      </c>
      <c r="D44" s="20" t="n">
        <v>0</v>
      </c>
      <c r="E44" s="20" t="n">
        <v>0</v>
      </c>
      <c r="F44" s="14"/>
    </row>
    <row r="45" customFormat="false" ht="13.8" hidden="false" customHeight="false" outlineLevel="0" collapsed="false">
      <c r="A45" s="10" t="n">
        <v>8</v>
      </c>
      <c r="B45" s="11"/>
      <c r="C45" s="20" t="n">
        <v>0</v>
      </c>
      <c r="D45" s="20" t="n">
        <v>0</v>
      </c>
      <c r="E45" s="20" t="n">
        <v>0</v>
      </c>
      <c r="F45" s="14"/>
    </row>
    <row r="46" customFormat="false" ht="13.8" hidden="false" customHeight="false" outlineLevel="0" collapsed="false">
      <c r="A46" s="10" t="n">
        <v>9</v>
      </c>
      <c r="B46" s="11"/>
      <c r="C46" s="20" t="n">
        <v>0</v>
      </c>
      <c r="D46" s="20" t="n">
        <v>0</v>
      </c>
      <c r="E46" s="20" t="n">
        <v>0</v>
      </c>
      <c r="F46" s="14"/>
    </row>
    <row r="47" customFormat="false" ht="13.8" hidden="false" customHeight="false" outlineLevel="0" collapsed="false">
      <c r="A47" s="10" t="n">
        <v>10</v>
      </c>
      <c r="B47" s="11"/>
      <c r="C47" s="20" t="n">
        <v>0</v>
      </c>
      <c r="D47" s="20" t="n">
        <v>0</v>
      </c>
      <c r="E47" s="20" t="n">
        <v>0</v>
      </c>
      <c r="F47" s="14"/>
    </row>
    <row r="48" customFormat="false" ht="15" hidden="false" customHeight="false" outlineLevel="0" collapsed="false">
      <c r="A48" s="0"/>
      <c r="F48" s="21" t="n">
        <f aca="false">SUM(F38:F47)</f>
        <v>30</v>
      </c>
    </row>
    <row r="49" customFormat="false" ht="13.8" hidden="false" customHeight="false" outlineLevel="0" collapsed="false">
      <c r="A49" s="0"/>
    </row>
    <row r="50" customFormat="false" ht="13.8" hidden="false" customHeight="false" outlineLevel="0" collapsed="false">
      <c r="A50" s="0"/>
    </row>
    <row r="51" customFormat="false" ht="13.8" hidden="false" customHeight="false" outlineLevel="0" collapsed="false">
      <c r="A51" s="22" t="s">
        <v>29</v>
      </c>
      <c r="B51" s="22"/>
      <c r="C51" s="22"/>
      <c r="D51" s="22"/>
      <c r="E51" s="22"/>
      <c r="F51" s="22"/>
      <c r="G51" s="22"/>
      <c r="H51" s="22"/>
    </row>
    <row r="52" customFormat="false" ht="15" hidden="false" customHeight="true" outlineLevel="0" collapsed="false">
      <c r="A52" s="6"/>
      <c r="B52" s="7" t="s">
        <v>24</v>
      </c>
      <c r="C52" s="7" t="s">
        <v>30</v>
      </c>
      <c r="D52" s="9" t="s">
        <v>31</v>
      </c>
      <c r="E52" s="9"/>
      <c r="F52" s="9"/>
      <c r="G52" s="23" t="s">
        <v>32</v>
      </c>
      <c r="H52" s="23"/>
    </row>
    <row r="53" customFormat="false" ht="13.8" hidden="false" customHeight="false" outlineLevel="0" collapsed="false">
      <c r="A53" s="6"/>
      <c r="B53" s="7"/>
      <c r="C53" s="7"/>
      <c r="D53" s="24" t="s">
        <v>33</v>
      </c>
      <c r="E53" s="24" t="s">
        <v>34</v>
      </c>
      <c r="F53" s="25" t="s">
        <v>35</v>
      </c>
      <c r="G53" s="23" t="s">
        <v>36</v>
      </c>
      <c r="H53" s="23" t="s">
        <v>21</v>
      </c>
    </row>
    <row r="54" customFormat="false" ht="13.8" hidden="false" customHeight="false" outlineLevel="0" collapsed="false">
      <c r="A54" s="10" t="n">
        <v>1</v>
      </c>
      <c r="B54" s="11"/>
      <c r="C54" s="20"/>
      <c r="D54" s="26" t="n">
        <v>100</v>
      </c>
      <c r="E54" s="26" t="n">
        <v>100</v>
      </c>
      <c r="F54" s="27" t="n">
        <f aca="false">D54+E54</f>
        <v>200</v>
      </c>
      <c r="G54" s="13" t="n">
        <v>1.91</v>
      </c>
      <c r="H54" s="14" t="n">
        <f aca="false">F54*G54</f>
        <v>382</v>
      </c>
    </row>
    <row r="55" customFormat="false" ht="13.8" hidden="false" customHeight="false" outlineLevel="0" collapsed="false">
      <c r="A55" s="10" t="n">
        <v>2</v>
      </c>
      <c r="B55" s="11"/>
      <c r="C55" s="20"/>
      <c r="D55" s="26"/>
      <c r="E55" s="26"/>
      <c r="F55" s="27"/>
      <c r="G55" s="13"/>
      <c r="H55" s="14"/>
    </row>
    <row r="56" customFormat="false" ht="13.8" hidden="false" customHeight="false" outlineLevel="0" collapsed="false">
      <c r="A56" s="10" t="n">
        <v>3</v>
      </c>
      <c r="B56" s="11"/>
      <c r="C56" s="20"/>
      <c r="D56" s="26"/>
      <c r="E56" s="26"/>
      <c r="F56" s="27"/>
      <c r="G56" s="13"/>
      <c r="H56" s="14"/>
    </row>
    <row r="57" customFormat="false" ht="13.8" hidden="false" customHeight="false" outlineLevel="0" collapsed="false">
      <c r="A57" s="10" t="n">
        <v>4</v>
      </c>
      <c r="B57" s="11"/>
      <c r="C57" s="20"/>
      <c r="D57" s="26"/>
      <c r="E57" s="26"/>
      <c r="F57" s="27"/>
      <c r="G57" s="13"/>
      <c r="H57" s="14"/>
    </row>
    <row r="58" customFormat="false" ht="13.8" hidden="false" customHeight="false" outlineLevel="0" collapsed="false">
      <c r="A58" s="10" t="n">
        <v>5</v>
      </c>
      <c r="B58" s="11"/>
      <c r="C58" s="20"/>
      <c r="D58" s="26"/>
      <c r="E58" s="26"/>
      <c r="F58" s="27"/>
      <c r="G58" s="13"/>
      <c r="H58" s="14"/>
    </row>
    <row r="59" customFormat="false" ht="13.8" hidden="false" customHeight="false" outlineLevel="0" collapsed="false">
      <c r="A59" s="10" t="n">
        <v>6</v>
      </c>
      <c r="B59" s="11"/>
      <c r="C59" s="20"/>
      <c r="D59" s="26"/>
      <c r="E59" s="26"/>
      <c r="F59" s="27"/>
      <c r="G59" s="13"/>
      <c r="H59" s="14"/>
    </row>
    <row r="60" customFormat="false" ht="13.8" hidden="false" customHeight="false" outlineLevel="0" collapsed="false">
      <c r="A60" s="10" t="n">
        <v>7</v>
      </c>
      <c r="B60" s="11"/>
      <c r="C60" s="20"/>
      <c r="D60" s="26"/>
      <c r="E60" s="26"/>
      <c r="F60" s="27"/>
      <c r="G60" s="13"/>
      <c r="H60" s="14"/>
    </row>
    <row r="61" customFormat="false" ht="13.8" hidden="false" customHeight="false" outlineLevel="0" collapsed="false">
      <c r="A61" s="10" t="n">
        <v>8</v>
      </c>
      <c r="B61" s="11"/>
      <c r="C61" s="20"/>
      <c r="D61" s="26"/>
      <c r="E61" s="26"/>
      <c r="F61" s="27"/>
      <c r="G61" s="13"/>
      <c r="H61" s="14"/>
    </row>
    <row r="62" customFormat="false" ht="13.8" hidden="false" customHeight="false" outlineLevel="0" collapsed="false">
      <c r="A62" s="10" t="n">
        <v>9</v>
      </c>
      <c r="B62" s="11"/>
      <c r="C62" s="20"/>
      <c r="D62" s="26"/>
      <c r="E62" s="26"/>
      <c r="F62" s="27"/>
      <c r="G62" s="13"/>
      <c r="H62" s="14"/>
    </row>
    <row r="63" customFormat="false" ht="13.8" hidden="false" customHeight="false" outlineLevel="0" collapsed="false">
      <c r="A63" s="10" t="n">
        <v>10</v>
      </c>
      <c r="B63" s="11"/>
      <c r="C63" s="20"/>
      <c r="D63" s="26"/>
      <c r="E63" s="26"/>
      <c r="F63" s="28"/>
      <c r="G63" s="13"/>
      <c r="H63" s="14"/>
    </row>
    <row r="64" customFormat="false" ht="15" hidden="false" customHeight="false" outlineLevel="0" collapsed="false">
      <c r="A64" s="0"/>
      <c r="G64" s="29"/>
      <c r="H64" s="30" t="n">
        <f aca="false">SUM(H54:H63)</f>
        <v>382</v>
      </c>
    </row>
    <row r="65" customFormat="false" ht="15" hidden="false" customHeight="false" outlineLevel="0" collapsed="false">
      <c r="A65" s="0"/>
      <c r="G65" s="29"/>
      <c r="H65" s="29"/>
    </row>
    <row r="66" customFormat="false" ht="13.8" hidden="false" customHeight="false" outlineLevel="0" collapsed="false">
      <c r="A66" s="0"/>
    </row>
    <row r="67" customFormat="false" ht="15" hidden="false" customHeight="false" outlineLevel="0" collapsed="false">
      <c r="A67" s="31" t="s">
        <v>37</v>
      </c>
      <c r="B67" s="31"/>
      <c r="C67" s="31"/>
      <c r="D67" s="31"/>
      <c r="E67" s="31"/>
      <c r="F67" s="31"/>
    </row>
    <row r="68" customFormat="false" ht="13.8" hidden="false" customHeight="true" outlineLevel="0" collapsed="false">
      <c r="A68" s="6"/>
      <c r="B68" s="8" t="s">
        <v>38</v>
      </c>
      <c r="C68" s="7" t="s">
        <v>39</v>
      </c>
      <c r="D68" s="9" t="s">
        <v>21</v>
      </c>
      <c r="E68" s="32"/>
    </row>
    <row r="69" customFormat="false" ht="13.8" hidden="false" customHeight="false" outlineLevel="0" collapsed="false">
      <c r="A69" s="6"/>
      <c r="B69" s="8"/>
      <c r="C69" s="7"/>
      <c r="D69" s="9"/>
      <c r="E69" s="32"/>
    </row>
    <row r="70" customFormat="false" ht="13.8" hidden="false" customHeight="false" outlineLevel="0" collapsed="false">
      <c r="A70" s="10" t="n">
        <v>1</v>
      </c>
      <c r="B70" s="11"/>
      <c r="C70" s="20"/>
      <c r="D70" s="14" t="n">
        <f aca="false">B70*C70</f>
        <v>0</v>
      </c>
      <c r="E70" s="33"/>
    </row>
    <row r="71" customFormat="false" ht="13.8" hidden="false" customHeight="false" outlineLevel="0" collapsed="false">
      <c r="A71" s="10" t="n">
        <v>2</v>
      </c>
      <c r="B71" s="11"/>
      <c r="C71" s="20"/>
      <c r="D71" s="14"/>
      <c r="E71" s="33"/>
    </row>
    <row r="72" customFormat="false" ht="13.8" hidden="false" customHeight="false" outlineLevel="0" collapsed="false">
      <c r="A72" s="10" t="n">
        <v>3</v>
      </c>
      <c r="B72" s="11"/>
      <c r="C72" s="20"/>
      <c r="D72" s="14"/>
      <c r="E72" s="33"/>
    </row>
    <row r="73" customFormat="false" ht="13.8" hidden="false" customHeight="false" outlineLevel="0" collapsed="false">
      <c r="A73" s="10" t="n">
        <v>4</v>
      </c>
      <c r="B73" s="11"/>
      <c r="C73" s="20"/>
      <c r="D73" s="14"/>
      <c r="E73" s="33"/>
    </row>
    <row r="74" customFormat="false" ht="13.8" hidden="false" customHeight="false" outlineLevel="0" collapsed="false">
      <c r="A74" s="10" t="n">
        <v>5</v>
      </c>
      <c r="B74" s="11"/>
      <c r="C74" s="20"/>
      <c r="D74" s="14"/>
      <c r="E74" s="33"/>
    </row>
    <row r="75" customFormat="false" ht="13.8" hidden="false" customHeight="false" outlineLevel="0" collapsed="false">
      <c r="A75" s="10" t="n">
        <v>6</v>
      </c>
      <c r="B75" s="11"/>
      <c r="C75" s="20"/>
      <c r="D75" s="14"/>
      <c r="E75" s="33"/>
    </row>
    <row r="76" customFormat="false" ht="13.8" hidden="false" customHeight="false" outlineLevel="0" collapsed="false">
      <c r="A76" s="10" t="n">
        <v>7</v>
      </c>
      <c r="B76" s="11"/>
      <c r="C76" s="20"/>
      <c r="D76" s="14"/>
      <c r="E76" s="33"/>
    </row>
    <row r="77" customFormat="false" ht="13.8" hidden="false" customHeight="false" outlineLevel="0" collapsed="false">
      <c r="A77" s="10" t="n">
        <v>8</v>
      </c>
      <c r="B77" s="11"/>
      <c r="C77" s="20"/>
      <c r="D77" s="14"/>
      <c r="E77" s="33"/>
    </row>
    <row r="78" customFormat="false" ht="13.8" hidden="false" customHeight="false" outlineLevel="0" collapsed="false">
      <c r="A78" s="10" t="n">
        <v>9</v>
      </c>
      <c r="B78" s="11"/>
      <c r="C78" s="20"/>
      <c r="D78" s="14"/>
      <c r="E78" s="33"/>
    </row>
    <row r="79" customFormat="false" ht="13.8" hidden="false" customHeight="false" outlineLevel="0" collapsed="false">
      <c r="A79" s="10" t="n">
        <v>10</v>
      </c>
      <c r="B79" s="11"/>
      <c r="C79" s="20"/>
      <c r="D79" s="14"/>
      <c r="E79" s="33"/>
    </row>
    <row r="80" customFormat="false" ht="15" hidden="false" customHeight="false" outlineLevel="0" collapsed="false">
      <c r="A80" s="0"/>
      <c r="D80" s="34" t="n">
        <f aca="false">SUM(D70:D79)</f>
        <v>0</v>
      </c>
    </row>
    <row r="81" customFormat="false" ht="13.8" hidden="false" customHeight="false" outlineLevel="0" collapsed="false">
      <c r="A81" s="0"/>
    </row>
    <row r="82" customFormat="false" ht="13.8" hidden="false" customHeight="false" outlineLevel="0" collapsed="false">
      <c r="A82" s="0"/>
    </row>
    <row r="83" customFormat="false" ht="13.8" hidden="false" customHeight="false" outlineLevel="0" collapsed="false">
      <c r="A83" s="35" t="s">
        <v>40</v>
      </c>
      <c r="B83" s="35"/>
      <c r="C83" s="35"/>
      <c r="D83" s="35"/>
      <c r="E83" s="35"/>
      <c r="F83" s="35"/>
      <c r="G83" s="35"/>
    </row>
    <row r="84" customFormat="false" ht="13.8" hidden="false" customHeight="false" outlineLevel="0" collapsed="false">
      <c r="A84" s="36"/>
      <c r="B84" s="37"/>
      <c r="C84" s="37"/>
      <c r="D84" s="37"/>
      <c r="E84" s="37"/>
      <c r="F84" s="37"/>
      <c r="G84" s="37"/>
    </row>
    <row r="85" customFormat="false" ht="13.8" hidden="false" customHeight="false" outlineLevel="0" collapsed="false">
      <c r="A85" s="38"/>
      <c r="B85" s="39"/>
      <c r="C85" s="23" t="s">
        <v>41</v>
      </c>
      <c r="D85" s="37"/>
      <c r="E85" s="37"/>
      <c r="F85" s="37"/>
      <c r="G85" s="37"/>
    </row>
    <row r="86" customFormat="false" ht="13.8" hidden="false" customHeight="false" outlineLevel="0" collapsed="false">
      <c r="A86" s="40"/>
      <c r="B86" s="41" t="s">
        <v>42</v>
      </c>
      <c r="C86" s="41"/>
      <c r="D86" s="37"/>
      <c r="E86" s="37"/>
      <c r="F86" s="37"/>
      <c r="G86" s="37"/>
    </row>
    <row r="87" customFormat="false" ht="13.8" hidden="false" customHeight="false" outlineLevel="0" collapsed="false">
      <c r="A87" s="38"/>
      <c r="B87" s="39"/>
      <c r="C87" s="39"/>
      <c r="D87" s="39"/>
      <c r="E87" s="39"/>
      <c r="F87" s="39"/>
      <c r="G87" s="39"/>
    </row>
    <row r="88" customFormat="false" ht="13.8" hidden="false" customHeight="false" outlineLevel="0" collapsed="false">
      <c r="A88" s="38"/>
      <c r="B88" s="42" t="s">
        <v>43</v>
      </c>
      <c r="C88" s="42"/>
      <c r="D88" s="42"/>
      <c r="E88" s="42"/>
      <c r="F88" s="42"/>
      <c r="G88" s="42"/>
    </row>
    <row r="89" customFormat="false" ht="13.8" hidden="false" customHeight="false" outlineLevel="0" collapsed="false">
      <c r="A89" s="43"/>
      <c r="B89" s="23" t="s">
        <v>44</v>
      </c>
      <c r="C89" s="7" t="s">
        <v>45</v>
      </c>
      <c r="D89" s="7" t="s">
        <v>46</v>
      </c>
      <c r="E89" s="7" t="s">
        <v>47</v>
      </c>
      <c r="F89" s="7" t="s">
        <v>48</v>
      </c>
      <c r="G89" s="23" t="s">
        <v>21</v>
      </c>
    </row>
    <row r="90" customFormat="false" ht="13.8" hidden="false" customHeight="false" outlineLevel="0" collapsed="false">
      <c r="A90" s="44" t="n">
        <v>1</v>
      </c>
      <c r="B90" s="23" t="s">
        <v>49</v>
      </c>
      <c r="C90" s="11"/>
      <c r="D90" s="11"/>
      <c r="E90" s="11"/>
      <c r="F90" s="11"/>
      <c r="G90" s="23" t="n">
        <f aca="false">SUM(C90:F90)</f>
        <v>0</v>
      </c>
    </row>
    <row r="91" customFormat="false" ht="13.8" hidden="false" customHeight="false" outlineLevel="0" collapsed="false">
      <c r="A91" s="44" t="n">
        <v>2</v>
      </c>
      <c r="B91" s="23" t="s">
        <v>50</v>
      </c>
      <c r="C91" s="11"/>
      <c r="D91" s="11"/>
      <c r="E91" s="11"/>
      <c r="F91" s="11"/>
      <c r="G91" s="23" t="n">
        <f aca="false">SUM(C91:F91)</f>
        <v>0</v>
      </c>
    </row>
    <row r="92" customFormat="false" ht="13.8" hidden="false" customHeight="false" outlineLevel="0" collapsed="false">
      <c r="A92" s="44" t="n">
        <v>3</v>
      </c>
      <c r="B92" s="23" t="s">
        <v>51</v>
      </c>
      <c r="C92" s="11"/>
      <c r="D92" s="11"/>
      <c r="E92" s="11"/>
      <c r="F92" s="11"/>
      <c r="G92" s="23" t="n">
        <f aca="false">SUM(C92:F92)</f>
        <v>0</v>
      </c>
    </row>
    <row r="93" customFormat="false" ht="13.8" hidden="false" customHeight="false" outlineLevel="0" collapsed="false">
      <c r="A93" s="44" t="n">
        <v>4</v>
      </c>
      <c r="B93" s="23" t="s">
        <v>52</v>
      </c>
      <c r="C93" s="11"/>
      <c r="D93" s="11"/>
      <c r="E93" s="11"/>
      <c r="F93" s="11"/>
      <c r="G93" s="23" t="n">
        <f aca="false">SUM(C93:F93)</f>
        <v>0</v>
      </c>
    </row>
  </sheetData>
  <mergeCells count="42">
    <mergeCell ref="A1:Q1"/>
    <mergeCell ref="A3:Q3"/>
    <mergeCell ref="A4:A5"/>
    <mergeCell ref="B4:B5"/>
    <mergeCell ref="C4:C5"/>
    <mergeCell ref="D4:D5"/>
    <mergeCell ref="E4:E5"/>
    <mergeCell ref="F4:H4"/>
    <mergeCell ref="I4:K4"/>
    <mergeCell ref="L4:M4"/>
    <mergeCell ref="N4:Q4"/>
    <mergeCell ref="A19:Q19"/>
    <mergeCell ref="A20:A21"/>
    <mergeCell ref="B20:B21"/>
    <mergeCell ref="C20:C21"/>
    <mergeCell ref="D20:D21"/>
    <mergeCell ref="E20:E21"/>
    <mergeCell ref="F20:H20"/>
    <mergeCell ref="I20:K20"/>
    <mergeCell ref="L20:M20"/>
    <mergeCell ref="N20:Q20"/>
    <mergeCell ref="A35:F35"/>
    <mergeCell ref="A36:A37"/>
    <mergeCell ref="B36:B37"/>
    <mergeCell ref="C36:C37"/>
    <mergeCell ref="D36:D37"/>
    <mergeCell ref="E36:E37"/>
    <mergeCell ref="F36:F37"/>
    <mergeCell ref="A51:H51"/>
    <mergeCell ref="A52:A53"/>
    <mergeCell ref="B52:B53"/>
    <mergeCell ref="C52:C53"/>
    <mergeCell ref="D52:F52"/>
    <mergeCell ref="G52:H52"/>
    <mergeCell ref="A67:F67"/>
    <mergeCell ref="A68:A69"/>
    <mergeCell ref="B68:B69"/>
    <mergeCell ref="C68:C69"/>
    <mergeCell ref="D68:D69"/>
    <mergeCell ref="E68:E69"/>
    <mergeCell ref="A83:G83"/>
    <mergeCell ref="B88:G8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LibreOffice/5.1.5.2$Windows_x86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2017-03-07T19:19:27Z</dcterms:created>
  <dc:creator>Josy UFSJ</dc:creator>
  <dc:description/>
  <dc:language>pt-BR</dc:language>
  <cp:lastModifiedBy/>
  <dcterms:modified xsi:type="dcterms:W3CDTF">2017-03-17T17:08:14Z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